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11" yWindow="2160" windowWidth="19320" windowHeight="11880" tabRatio="895" activeTab="14"/>
  </bookViews>
  <sheets>
    <sheet name="Test 1" sheetId="1" r:id="rId1"/>
    <sheet name="Test 2" sheetId="2" r:id="rId2"/>
    <sheet name="Test 3" sheetId="3" r:id="rId3"/>
    <sheet name="Test 4" sheetId="4" r:id="rId4"/>
    <sheet name="Test 5" sheetId="5" r:id="rId5"/>
    <sheet name="Test 6" sheetId="6" r:id="rId6"/>
    <sheet name="Test 7" sheetId="7" r:id="rId7"/>
    <sheet name="Test 8" sheetId="8" r:id="rId8"/>
    <sheet name="Test 9" sheetId="9" r:id="rId9"/>
    <sheet name="Test 10" sheetId="10" r:id="rId10"/>
    <sheet name="Test 11" sheetId="11" r:id="rId11"/>
    <sheet name="Test 12" sheetId="12" r:id="rId12"/>
    <sheet name="Test 13" sheetId="13" r:id="rId13"/>
    <sheet name="Test 14" sheetId="14" r:id="rId14"/>
    <sheet name="Test 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Deni Basaraba</author>
  </authors>
  <commentList>
    <comment ref="Z4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Points required to pass</t>
        </r>
      </text>
    </comment>
  </commentList>
</comments>
</file>

<file path=xl/comments10.xml><?xml version="1.0" encoding="utf-8"?>
<comments xmlns="http://schemas.openxmlformats.org/spreadsheetml/2006/main">
  <authors>
    <author>Deni Basaraba</author>
  </authors>
  <commentList>
    <comment ref="Z4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Points required to pass</t>
        </r>
      </text>
    </comment>
  </commentList>
</comments>
</file>

<file path=xl/comments11.xml><?xml version="1.0" encoding="utf-8"?>
<comments xmlns="http://schemas.openxmlformats.org/spreadsheetml/2006/main">
  <authors>
    <author>Deni Basaraba</author>
  </authors>
  <commentList>
    <comment ref="Z4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Points required to pass</t>
        </r>
      </text>
    </comment>
  </commentList>
</comments>
</file>

<file path=xl/comments12.xml><?xml version="1.0" encoding="utf-8"?>
<comments xmlns="http://schemas.openxmlformats.org/spreadsheetml/2006/main">
  <authors>
    <author>Deni Basaraba</author>
  </authors>
  <commentList>
    <comment ref="Z4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Points required to pass</t>
        </r>
      </text>
    </comment>
  </commentList>
</comments>
</file>

<file path=xl/comments13.xml><?xml version="1.0" encoding="utf-8"?>
<comments xmlns="http://schemas.openxmlformats.org/spreadsheetml/2006/main">
  <authors>
    <author>Deni Basaraba</author>
  </authors>
  <commentList>
    <comment ref="AA4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Points required to pass</t>
        </r>
      </text>
    </comment>
  </commentList>
</comments>
</file>

<file path=xl/comments14.xml><?xml version="1.0" encoding="utf-8"?>
<comments xmlns="http://schemas.openxmlformats.org/spreadsheetml/2006/main">
  <authors>
    <author>Deni Basaraba</author>
  </authors>
  <commentList>
    <comment ref="Z4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Points required to pass</t>
        </r>
      </text>
    </comment>
  </commentList>
</comments>
</file>

<file path=xl/comments15.xml><?xml version="1.0" encoding="utf-8"?>
<comments xmlns="http://schemas.openxmlformats.org/spreadsheetml/2006/main">
  <authors>
    <author>Deni Basaraba</author>
  </authors>
  <commentList>
    <comment ref="Z4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Points required to pass</t>
        </r>
      </text>
    </comment>
  </commentList>
</comments>
</file>

<file path=xl/comments2.xml><?xml version="1.0" encoding="utf-8"?>
<comments xmlns="http://schemas.openxmlformats.org/spreadsheetml/2006/main">
  <authors>
    <author>Deni Basaraba</author>
  </authors>
  <commentList>
    <comment ref="W4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Points required to pass</t>
        </r>
      </text>
    </comment>
  </commentList>
</comments>
</file>

<file path=xl/comments3.xml><?xml version="1.0" encoding="utf-8"?>
<comments xmlns="http://schemas.openxmlformats.org/spreadsheetml/2006/main">
  <authors>
    <author>Deni Basaraba</author>
  </authors>
  <commentList>
    <comment ref="W4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Points required to pass</t>
        </r>
      </text>
    </comment>
  </commentList>
</comments>
</file>

<file path=xl/comments4.xml><?xml version="1.0" encoding="utf-8"?>
<comments xmlns="http://schemas.openxmlformats.org/spreadsheetml/2006/main">
  <authors>
    <author>Deni Basaraba</author>
  </authors>
  <commentList>
    <comment ref="W4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Points required to pass</t>
        </r>
      </text>
    </comment>
  </commentList>
</comments>
</file>

<file path=xl/comments5.xml><?xml version="1.0" encoding="utf-8"?>
<comments xmlns="http://schemas.openxmlformats.org/spreadsheetml/2006/main">
  <authors>
    <author>Deni Basaraba</author>
  </authors>
  <commentList>
    <comment ref="W4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Points required to pass</t>
        </r>
      </text>
    </comment>
  </commentList>
</comments>
</file>

<file path=xl/comments6.xml><?xml version="1.0" encoding="utf-8"?>
<comments xmlns="http://schemas.openxmlformats.org/spreadsheetml/2006/main">
  <authors>
    <author>Deni Basaraba</author>
  </authors>
  <commentList>
    <comment ref="W4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Points required to pass</t>
        </r>
      </text>
    </comment>
  </commentList>
</comments>
</file>

<file path=xl/comments7.xml><?xml version="1.0" encoding="utf-8"?>
<comments xmlns="http://schemas.openxmlformats.org/spreadsheetml/2006/main">
  <authors>
    <author>Deni Basaraba</author>
  </authors>
  <commentList>
    <comment ref="Z4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Points required to pass</t>
        </r>
      </text>
    </comment>
  </commentList>
</comments>
</file>

<file path=xl/comments8.xml><?xml version="1.0" encoding="utf-8"?>
<comments xmlns="http://schemas.openxmlformats.org/spreadsheetml/2006/main">
  <authors>
    <author>Deni Basaraba</author>
  </authors>
  <commentList>
    <comment ref="Z4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Points required to pass</t>
        </r>
      </text>
    </comment>
  </commentList>
</comments>
</file>

<file path=xl/comments9.xml><?xml version="1.0" encoding="utf-8"?>
<comments xmlns="http://schemas.openxmlformats.org/spreadsheetml/2006/main">
  <authors>
    <author>Deni Basaraba</author>
  </authors>
  <commentList>
    <comment ref="Z4" authorId="0">
      <text>
        <r>
          <rPr>
            <b/>
            <sz val="8"/>
            <rFont val="Tahoma"/>
            <family val="0"/>
          </rPr>
          <t>Deni Basaraba:</t>
        </r>
        <r>
          <rPr>
            <sz val="8"/>
            <rFont val="Tahoma"/>
            <family val="0"/>
          </rPr>
          <t xml:space="preserve">
Points required to pass</t>
        </r>
      </text>
    </comment>
  </commentList>
</comments>
</file>

<file path=xl/sharedStrings.xml><?xml version="1.0" encoding="utf-8"?>
<sst xmlns="http://schemas.openxmlformats.org/spreadsheetml/2006/main" count="512" uniqueCount="295">
  <si>
    <t>sneeze</t>
  </si>
  <si>
    <t>joking</t>
  </si>
  <si>
    <t>shocked</t>
  </si>
  <si>
    <t>cheered</t>
  </si>
  <si>
    <t>today</t>
  </si>
  <si>
    <t>water</t>
  </si>
  <si>
    <t>stood</t>
  </si>
  <si>
    <t>laugh</t>
  </si>
  <si>
    <t>should</t>
  </si>
  <si>
    <t>Test 7</t>
  </si>
  <si>
    <t>Criiterion</t>
  </si>
  <si>
    <t>nearly</t>
  </si>
  <si>
    <t>farmer</t>
  </si>
  <si>
    <t>clean</t>
  </si>
  <si>
    <t>closet</t>
  </si>
  <si>
    <t>again</t>
  </si>
  <si>
    <t>off</t>
  </si>
  <si>
    <t>washing</t>
  </si>
  <si>
    <t>couldn't</t>
  </si>
  <si>
    <t>pretty</t>
  </si>
  <si>
    <t>anything</t>
  </si>
  <si>
    <t>themselves</t>
  </si>
  <si>
    <t>together</t>
  </si>
  <si>
    <t>order</t>
  </si>
  <si>
    <t>quiet</t>
  </si>
  <si>
    <t>shy</t>
  </si>
  <si>
    <t>years</t>
  </si>
  <si>
    <t>hawk</t>
  </si>
  <si>
    <t>round</t>
  </si>
  <si>
    <t>hungry</t>
  </si>
  <si>
    <t>Test 8</t>
  </si>
  <si>
    <t>any</t>
  </si>
  <si>
    <t>nothing</t>
  </si>
  <si>
    <t>somewhere</t>
  </si>
  <si>
    <t>they're</t>
  </si>
  <si>
    <t>hooves</t>
  </si>
  <si>
    <t>problem</t>
  </si>
  <si>
    <t>smallest</t>
  </si>
  <si>
    <t>splashing</t>
  </si>
  <si>
    <t>ground</t>
  </si>
  <si>
    <t>sharp</t>
  </si>
  <si>
    <t>floated</t>
  </si>
  <si>
    <t>muddy</t>
  </si>
  <si>
    <t>wider</t>
  </si>
  <si>
    <t>shook</t>
  </si>
  <si>
    <t>knew</t>
  </si>
  <si>
    <t>high</t>
  </si>
  <si>
    <t>ranger</t>
  </si>
  <si>
    <t>behind</t>
  </si>
  <si>
    <t>Status</t>
  </si>
  <si>
    <t>Pass</t>
  </si>
  <si>
    <t>Test 9</t>
  </si>
  <si>
    <t>awful</t>
  </si>
  <si>
    <t>straw</t>
  </si>
  <si>
    <t>helpful</t>
  </si>
  <si>
    <t>friend</t>
  </si>
  <si>
    <t>heard</t>
  </si>
  <si>
    <t>eyes</t>
  </si>
  <si>
    <t>strong</t>
  </si>
  <si>
    <t>cook</t>
  </si>
  <si>
    <t>jumpy</t>
  </si>
  <si>
    <t>shouting</t>
  </si>
  <si>
    <t>across</t>
  </si>
  <si>
    <t>children</t>
  </si>
  <si>
    <t>suddenly</t>
  </si>
  <si>
    <t>place</t>
  </si>
  <si>
    <t>right</t>
  </si>
  <si>
    <t>door</t>
  </si>
  <si>
    <t>own</t>
  </si>
  <si>
    <t>claw</t>
  </si>
  <si>
    <t>Test 10</t>
  </si>
  <si>
    <t>could</t>
  </si>
  <si>
    <t>hardly</t>
  </si>
  <si>
    <t>choose</t>
  </si>
  <si>
    <t>straight</t>
  </si>
  <si>
    <t>peace</t>
  </si>
  <si>
    <t>edge</t>
  </si>
  <si>
    <t>counting</t>
  </si>
  <si>
    <t>complained</t>
  </si>
  <si>
    <t>quietly</t>
  </si>
  <si>
    <t>angry</t>
  </si>
  <si>
    <t>happening</t>
  </si>
  <si>
    <t>thought</t>
  </si>
  <si>
    <t>rhyme</t>
  </si>
  <si>
    <t>lose</t>
  </si>
  <si>
    <t>put</t>
  </si>
  <si>
    <t>that</t>
  </si>
  <si>
    <t>Test 11</t>
  </si>
  <si>
    <t>mail</t>
  </si>
  <si>
    <t>slip</t>
  </si>
  <si>
    <t>mile</t>
  </si>
  <si>
    <t>paint</t>
  </si>
  <si>
    <t>boy</t>
  </si>
  <si>
    <t>point</t>
  </si>
  <si>
    <t>slept</t>
  </si>
  <si>
    <t>change</t>
  </si>
  <si>
    <t>teacher</t>
  </si>
  <si>
    <t>valley</t>
  </si>
  <si>
    <t>strongest</t>
  </si>
  <si>
    <t>robot</t>
  </si>
  <si>
    <t>motorboat</t>
  </si>
  <si>
    <t>course</t>
  </si>
  <si>
    <t>school</t>
  </si>
  <si>
    <t>pull</t>
  </si>
  <si>
    <t>heavy</t>
  </si>
  <si>
    <t>against</t>
  </si>
  <si>
    <t>mountain</t>
  </si>
  <si>
    <t>Part 2:Story Reading</t>
  </si>
  <si>
    <t>Test 12</t>
  </si>
  <si>
    <t>thankful</t>
  </si>
  <si>
    <t>darkness</t>
  </si>
  <si>
    <t>helpless</t>
  </si>
  <si>
    <t>clearly</t>
  </si>
  <si>
    <t>pounce</t>
  </si>
  <si>
    <t>gray</t>
  </si>
  <si>
    <t>choice</t>
  </si>
  <si>
    <t>joy</t>
  </si>
  <si>
    <t>chew</t>
  </si>
  <si>
    <t>sport</t>
  </si>
  <si>
    <t>shadow</t>
  </si>
  <si>
    <t>whisper</t>
  </si>
  <si>
    <t>afraid</t>
  </si>
  <si>
    <t>tickle</t>
  </si>
  <si>
    <t>mind</t>
  </si>
  <si>
    <t>through</t>
  </si>
  <si>
    <t>circus</t>
  </si>
  <si>
    <t>toward</t>
  </si>
  <si>
    <t>hook</t>
  </si>
  <si>
    <t>Test 13</t>
  </si>
  <si>
    <t>join</t>
  </si>
  <si>
    <t>crawl</t>
  </si>
  <si>
    <t>dance</t>
  </si>
  <si>
    <t>chance</t>
  </si>
  <si>
    <t>found</t>
  </si>
  <si>
    <t>great</t>
  </si>
  <si>
    <t>climb</t>
  </si>
  <si>
    <t>wrong</t>
  </si>
  <si>
    <t>lodge</t>
  </si>
  <si>
    <t>flew</t>
  </si>
  <si>
    <t>people</t>
  </si>
  <si>
    <t>argue</t>
  </si>
  <si>
    <t>nosy</t>
  </si>
  <si>
    <t>understand</t>
  </si>
  <si>
    <t>danger</t>
  </si>
  <si>
    <t>middle</t>
  </si>
  <si>
    <t>tight</t>
  </si>
  <si>
    <t>shoe</t>
  </si>
  <si>
    <t>perform</t>
  </si>
  <si>
    <t>Test 14</t>
  </si>
  <si>
    <t>crew</t>
  </si>
  <si>
    <t>somehow</t>
  </si>
  <si>
    <t>charm</t>
  </si>
  <si>
    <t>station</t>
  </si>
  <si>
    <t>remember</t>
  </si>
  <si>
    <t>lady</t>
  </si>
  <si>
    <t>practice</t>
  </si>
  <si>
    <t>certainly</t>
  </si>
  <si>
    <t>doctor</t>
  </si>
  <si>
    <t>tomorrow</t>
  </si>
  <si>
    <t>swerve</t>
  </si>
  <si>
    <t>except</t>
  </si>
  <si>
    <t>patient</t>
  </si>
  <si>
    <t>answer</t>
  </si>
  <si>
    <t>amazing</t>
  </si>
  <si>
    <t>regular</t>
  </si>
  <si>
    <t>experts</t>
  </si>
  <si>
    <t>Test 15</t>
  </si>
  <si>
    <t>loosen</t>
  </si>
  <si>
    <t>light</t>
  </si>
  <si>
    <t>invade</t>
  </si>
  <si>
    <t>enjoy</t>
  </si>
  <si>
    <t>hour</t>
  </si>
  <si>
    <t>given</t>
  </si>
  <si>
    <t>action</t>
  </si>
  <si>
    <t>scratch</t>
  </si>
  <si>
    <t>using</t>
  </si>
  <si>
    <t>island</t>
  </si>
  <si>
    <t>giant</t>
  </si>
  <si>
    <t>beautiful</t>
  </si>
  <si>
    <t>silence</t>
  </si>
  <si>
    <t>goodbye</t>
  </si>
  <si>
    <t>message</t>
  </si>
  <si>
    <t>sunlight</t>
  </si>
  <si>
    <t>squeaking</t>
  </si>
  <si>
    <t>waterfall</t>
  </si>
  <si>
    <t>Horizons (Level B)</t>
  </si>
  <si>
    <t>Test 1</t>
  </si>
  <si>
    <t>Name</t>
  </si>
  <si>
    <t>Date</t>
  </si>
  <si>
    <t>Criterion</t>
  </si>
  <si>
    <t>bait</t>
  </si>
  <si>
    <t>read</t>
  </si>
  <si>
    <t>pail</t>
  </si>
  <si>
    <t>mean</t>
  </si>
  <si>
    <t>Subtotal</t>
  </si>
  <si>
    <t>or</t>
  </si>
  <si>
    <t>ol</t>
  </si>
  <si>
    <t>sink</t>
  </si>
  <si>
    <t>brothers</t>
  </si>
  <si>
    <t>hurry</t>
  </si>
  <si>
    <t>were</t>
  </si>
  <si>
    <t>tasted</t>
  </si>
  <si>
    <t>tired</t>
  </si>
  <si>
    <t>real</t>
  </si>
  <si>
    <t>hard</t>
  </si>
  <si>
    <t>getting</t>
  </si>
  <si>
    <t>dressed</t>
  </si>
  <si>
    <t>best</t>
  </si>
  <si>
    <t>yellow</t>
  </si>
  <si>
    <t>Total</t>
  </si>
  <si>
    <t>Part 1: Writing Words</t>
  </si>
  <si>
    <t>Part 3: Sounds</t>
  </si>
  <si>
    <t>Part 4: Reading Words</t>
  </si>
  <si>
    <t>-5 per error</t>
  </si>
  <si>
    <t>#of Errors</t>
  </si>
  <si>
    <t>Test 2</t>
  </si>
  <si>
    <t>end</t>
  </si>
  <si>
    <t>red</t>
  </si>
  <si>
    <t>beach</t>
  </si>
  <si>
    <t>cheat</t>
  </si>
  <si>
    <t># of Errors</t>
  </si>
  <si>
    <t>shark</t>
  </si>
  <si>
    <t>small</t>
  </si>
  <si>
    <t>sheet</t>
  </si>
  <si>
    <t>swam</t>
  </si>
  <si>
    <t>very</t>
  </si>
  <si>
    <t>shell</t>
  </si>
  <si>
    <t>closed</t>
  </si>
  <si>
    <t>himself</t>
  </si>
  <si>
    <t>saw</t>
  </si>
  <si>
    <t>doesn't</t>
  </si>
  <si>
    <t>many</t>
  </si>
  <si>
    <t>because</t>
  </si>
  <si>
    <t>Part 3:Reading Words</t>
  </si>
  <si>
    <t>Test 3</t>
  </si>
  <si>
    <t>barn</t>
  </si>
  <si>
    <t>stop</t>
  </si>
  <si>
    <t>pain</t>
  </si>
  <si>
    <t>moon</t>
  </si>
  <si>
    <t>bring</t>
  </si>
  <si>
    <t>spark</t>
  </si>
  <si>
    <t>return</t>
  </si>
  <si>
    <t>almost</t>
  </si>
  <si>
    <t>throwing</t>
  </si>
  <si>
    <t>moment</t>
  </si>
  <si>
    <t>front</t>
  </si>
  <si>
    <t>every</t>
  </si>
  <si>
    <t>bother</t>
  </si>
  <si>
    <t>their</t>
  </si>
  <si>
    <t>Part 3: Reading Words</t>
  </si>
  <si>
    <t>Test 4</t>
  </si>
  <si>
    <t>sing</t>
  </si>
  <si>
    <t>thing</t>
  </si>
  <si>
    <t>farm</t>
  </si>
  <si>
    <t>yard</t>
  </si>
  <si>
    <t>tried</t>
  </si>
  <si>
    <t>zoo</t>
  </si>
  <si>
    <t>out</t>
  </si>
  <si>
    <t>everyone</t>
  </si>
  <si>
    <t>anyone</t>
  </si>
  <si>
    <t>want</t>
  </si>
  <si>
    <t>driving</t>
  </si>
  <si>
    <t>saying</t>
  </si>
  <si>
    <t>listen</t>
  </si>
  <si>
    <t>follow</t>
  </si>
  <si>
    <t>happen</t>
  </si>
  <si>
    <t>-5 per errors</t>
  </si>
  <si>
    <t>Part 1:Writing Words</t>
  </si>
  <si>
    <t>Part 2: Story Reading</t>
  </si>
  <si>
    <t>Part 2:Story Writing</t>
  </si>
  <si>
    <t>Test 5</t>
  </si>
  <si>
    <t>also</t>
  </si>
  <si>
    <t>soon</t>
  </si>
  <si>
    <t>ball</t>
  </si>
  <si>
    <t>food</t>
  </si>
  <si>
    <t>somebody</t>
  </si>
  <si>
    <t>everything</t>
  </si>
  <si>
    <t>wonderful</t>
  </si>
  <si>
    <t>below</t>
  </si>
  <si>
    <t>age</t>
  </si>
  <si>
    <t>poor</t>
  </si>
  <si>
    <t>smartest</t>
  </si>
  <si>
    <t>feather</t>
  </si>
  <si>
    <t>good</t>
  </si>
  <si>
    <t>long</t>
  </si>
  <si>
    <t>talking</t>
  </si>
  <si>
    <t>wanted</t>
  </si>
  <si>
    <t>Test 6</t>
  </si>
  <si>
    <t>fastest</t>
  </si>
  <si>
    <t>without</t>
  </si>
  <si>
    <t>older</t>
  </si>
  <si>
    <t>sooner</t>
  </si>
  <si>
    <t>spider</t>
  </si>
  <si>
    <t>lesson</t>
  </si>
  <si>
    <t>quickly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</si>
</sst>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1"/>
      <name val="Verdana"/>
      <family val="0"/>
    </font>
    <font>
      <sz val="11"/>
      <name val="Verdan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 quotePrefix="1">
      <alignment horizontal="center"/>
    </xf>
    <xf numFmtId="0" fontId="8" fillId="0" borderId="1" xfId="0" applyFont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I1">
      <selection activeCell="Z4" sqref="Z4"/>
    </sheetView>
  </sheetViews>
  <sheetFormatPr defaultColWidth="9.00390625" defaultRowHeight="12.75"/>
  <cols>
    <col min="1" max="1" width="13.625" style="0" customWidth="1"/>
    <col min="2" max="2" width="7.625" style="0" customWidth="1"/>
    <col min="3" max="3" width="6.375" style="0" customWidth="1"/>
    <col min="4" max="4" width="7.125" style="0" customWidth="1"/>
    <col min="5" max="5" width="6.75390625" style="0" customWidth="1"/>
    <col min="6" max="6" width="6.375" style="0" customWidth="1"/>
    <col min="7" max="7" width="8.00390625" style="0" customWidth="1"/>
    <col min="8" max="8" width="11.00390625" style="0" customWidth="1"/>
    <col min="9" max="9" width="9.25390625" style="0" customWidth="1"/>
    <col min="10" max="10" width="5.75390625" style="0" customWidth="1"/>
    <col min="11" max="11" width="5.875" style="0" customWidth="1"/>
    <col min="12" max="12" width="8.875" style="0" customWidth="1"/>
    <col min="13" max="13" width="6.625" style="0" customWidth="1"/>
    <col min="14" max="14" width="7.625" style="0" customWidth="1"/>
    <col min="15" max="15" width="7.25390625" style="0" customWidth="1"/>
    <col min="16" max="16" width="6.875" style="0" customWidth="1"/>
    <col min="17" max="17" width="7.25390625" style="0" customWidth="1"/>
    <col min="18" max="18" width="7.125" style="0" customWidth="1"/>
    <col min="19" max="19" width="4.875" style="0" customWidth="1"/>
    <col min="20" max="20" width="5.625" style="0" customWidth="1"/>
    <col min="21" max="21" width="7.375" style="0" customWidth="1"/>
    <col min="22" max="22" width="7.25390625" style="0" customWidth="1"/>
    <col min="23" max="23" width="6.625" style="0" customWidth="1"/>
    <col min="24" max="24" width="6.875" style="0" customWidth="1"/>
    <col min="26" max="26" width="7.625" style="0" customWidth="1"/>
    <col min="27" max="16384" width="11.00390625" style="0" customWidth="1"/>
  </cols>
  <sheetData>
    <row r="1" spans="1:27" ht="15">
      <c r="A1" s="24" t="s">
        <v>185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</row>
    <row r="2" spans="1:27" ht="12.75">
      <c r="A2" s="27" t="s">
        <v>186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</row>
    <row r="3" spans="1:27" s="1" customFormat="1" ht="12.75">
      <c r="A3" s="23"/>
      <c r="B3" s="23"/>
      <c r="C3" s="23" t="s">
        <v>210</v>
      </c>
      <c r="D3" s="23"/>
      <c r="E3" s="23"/>
      <c r="F3" s="23"/>
      <c r="G3" s="23"/>
      <c r="H3" s="23" t="s">
        <v>268</v>
      </c>
      <c r="I3" s="23"/>
      <c r="J3" s="23" t="s">
        <v>211</v>
      </c>
      <c r="K3" s="23"/>
      <c r="L3" s="23"/>
      <c r="M3" s="23" t="s">
        <v>212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"/>
      <c r="AA3" s="5"/>
    </row>
    <row r="4" spans="1:27" s="15" customFormat="1" ht="14.25">
      <c r="A4" s="23"/>
      <c r="B4" s="23"/>
      <c r="C4" s="2" t="s">
        <v>190</v>
      </c>
      <c r="D4" s="2" t="s">
        <v>191</v>
      </c>
      <c r="E4" s="2" t="s">
        <v>192</v>
      </c>
      <c r="F4" s="2" t="s">
        <v>193</v>
      </c>
      <c r="G4" s="12" t="s">
        <v>194</v>
      </c>
      <c r="H4" s="2" t="s">
        <v>214</v>
      </c>
      <c r="I4" s="12" t="s">
        <v>194</v>
      </c>
      <c r="J4" s="2" t="s">
        <v>195</v>
      </c>
      <c r="K4" s="2" t="s">
        <v>196</v>
      </c>
      <c r="L4" s="12" t="s">
        <v>194</v>
      </c>
      <c r="M4" s="2" t="s">
        <v>197</v>
      </c>
      <c r="N4" s="2" t="s">
        <v>198</v>
      </c>
      <c r="O4" s="2" t="s">
        <v>199</v>
      </c>
      <c r="P4" s="2" t="s">
        <v>200</v>
      </c>
      <c r="Q4" s="2" t="s">
        <v>201</v>
      </c>
      <c r="R4" s="2" t="s">
        <v>202</v>
      </c>
      <c r="S4" s="2" t="s">
        <v>203</v>
      </c>
      <c r="T4" s="2" t="s">
        <v>204</v>
      </c>
      <c r="U4" s="2" t="s">
        <v>205</v>
      </c>
      <c r="V4" s="2" t="s">
        <v>206</v>
      </c>
      <c r="W4" s="2" t="s">
        <v>207</v>
      </c>
      <c r="X4" s="2" t="s">
        <v>208</v>
      </c>
      <c r="Y4" s="12" t="s">
        <v>194</v>
      </c>
      <c r="Z4" s="12" t="s">
        <v>209</v>
      </c>
      <c r="AA4" s="13" t="s">
        <v>49</v>
      </c>
    </row>
    <row r="5" spans="1:27" s="15" customFormat="1" ht="14.25">
      <c r="A5" s="22" t="s">
        <v>189</v>
      </c>
      <c r="B5" s="22"/>
      <c r="C5" s="2">
        <v>5</v>
      </c>
      <c r="D5" s="2">
        <v>5</v>
      </c>
      <c r="E5" s="2">
        <v>5</v>
      </c>
      <c r="F5" s="2">
        <v>5</v>
      </c>
      <c r="G5" s="12">
        <f>SUM(C5:F5)</f>
        <v>20</v>
      </c>
      <c r="H5" s="16" t="s">
        <v>213</v>
      </c>
      <c r="I5" s="12">
        <v>25</v>
      </c>
      <c r="J5" s="2">
        <v>2</v>
      </c>
      <c r="K5" s="2">
        <v>2</v>
      </c>
      <c r="L5" s="12">
        <f>SUM(J5:K5)</f>
        <v>4</v>
      </c>
      <c r="M5" s="2">
        <v>3</v>
      </c>
      <c r="N5" s="2">
        <v>3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2">
        <v>3</v>
      </c>
      <c r="W5" s="2">
        <v>3</v>
      </c>
      <c r="X5" s="2">
        <v>3</v>
      </c>
      <c r="Y5" s="12">
        <v>30</v>
      </c>
      <c r="Z5" s="12">
        <f>SUM(G5,I5,L5,Y5)</f>
        <v>79</v>
      </c>
      <c r="AA5" s="13" t="s">
        <v>50</v>
      </c>
    </row>
    <row r="6" spans="1:27" s="1" customFormat="1" ht="14.25">
      <c r="A6" s="17" t="s">
        <v>187</v>
      </c>
      <c r="B6" s="17" t="s">
        <v>188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4"/>
    </row>
    <row r="7" spans="1:27" ht="14.25">
      <c r="A7" s="4"/>
      <c r="B7" s="4"/>
      <c r="C7" s="3"/>
      <c r="D7" s="3"/>
      <c r="E7" s="3"/>
      <c r="F7" s="3"/>
      <c r="G7" s="6">
        <f>SUM(C7:F7)</f>
        <v>0</v>
      </c>
      <c r="H7" s="3"/>
      <c r="I7" s="6">
        <f>40-(H7*5)</f>
        <v>40</v>
      </c>
      <c r="J7" s="3"/>
      <c r="K7" s="3"/>
      <c r="L7" s="6">
        <f>SUM(J7:K7)</f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>
        <f>SUM(M7:X7)</f>
        <v>0</v>
      </c>
      <c r="Z7" s="7">
        <f>SUM(G7,I7,L7,Y7)</f>
        <v>40</v>
      </c>
      <c r="AA7" s="11" t="str">
        <f>IF(Z7&gt;=79,"Pass","No Pass")</f>
        <v>No Pass</v>
      </c>
    </row>
    <row r="8" spans="1:27" ht="14.25">
      <c r="A8" s="4"/>
      <c r="B8" s="4"/>
      <c r="C8" s="3"/>
      <c r="D8" s="3"/>
      <c r="E8" s="3"/>
      <c r="F8" s="3"/>
      <c r="G8" s="6">
        <f aca="true" t="shared" si="0" ref="G8:G38">SUM(C8:F8)</f>
        <v>0</v>
      </c>
      <c r="H8" s="3"/>
      <c r="I8" s="6">
        <f aca="true" t="shared" si="1" ref="I8:I38">40-(H8*5)</f>
        <v>40</v>
      </c>
      <c r="J8" s="3"/>
      <c r="K8" s="3"/>
      <c r="L8" s="6">
        <f aca="true" t="shared" si="2" ref="L8:L38">SUM(J8:K8)</f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">
        <f aca="true" t="shared" si="3" ref="Y8:Y38">SUM(M8:X8)</f>
        <v>0</v>
      </c>
      <c r="Z8" s="7">
        <f aca="true" t="shared" si="4" ref="Z8:Z38">SUM(G8,I8,L8,Y8)</f>
        <v>40</v>
      </c>
      <c r="AA8" s="11" t="str">
        <f aca="true" t="shared" si="5" ref="AA8:AA38">IF(Z8&gt;=79,"Pass","No Pass")</f>
        <v>No Pass</v>
      </c>
    </row>
    <row r="9" spans="1:27" ht="14.25">
      <c r="A9" s="4"/>
      <c r="B9" s="4"/>
      <c r="C9" s="3"/>
      <c r="D9" s="3"/>
      <c r="E9" s="3"/>
      <c r="F9" s="3"/>
      <c r="G9" s="6">
        <f t="shared" si="0"/>
        <v>0</v>
      </c>
      <c r="H9" s="3"/>
      <c r="I9" s="6">
        <f t="shared" si="1"/>
        <v>40</v>
      </c>
      <c r="J9" s="3"/>
      <c r="K9" s="3"/>
      <c r="L9" s="6">
        <f t="shared" si="2"/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6">
        <f t="shared" si="3"/>
        <v>0</v>
      </c>
      <c r="Z9" s="7">
        <f t="shared" si="4"/>
        <v>40</v>
      </c>
      <c r="AA9" s="11" t="str">
        <f t="shared" si="5"/>
        <v>No Pass</v>
      </c>
    </row>
    <row r="10" spans="1:27" ht="14.25">
      <c r="A10" s="4"/>
      <c r="B10" s="4"/>
      <c r="C10" s="3"/>
      <c r="D10" s="3"/>
      <c r="E10" s="3"/>
      <c r="F10" s="3"/>
      <c r="G10" s="6">
        <f t="shared" si="0"/>
        <v>0</v>
      </c>
      <c r="H10" s="3"/>
      <c r="I10" s="6">
        <f t="shared" si="1"/>
        <v>40</v>
      </c>
      <c r="J10" s="3"/>
      <c r="K10" s="3"/>
      <c r="L10" s="6">
        <f t="shared" si="2"/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6">
        <f t="shared" si="3"/>
        <v>0</v>
      </c>
      <c r="Z10" s="7">
        <f t="shared" si="4"/>
        <v>40</v>
      </c>
      <c r="AA10" s="11" t="str">
        <f t="shared" si="5"/>
        <v>No Pass</v>
      </c>
    </row>
    <row r="11" spans="1:27" ht="14.25">
      <c r="A11" s="4"/>
      <c r="B11" s="4"/>
      <c r="C11" s="3"/>
      <c r="D11" s="3"/>
      <c r="E11" s="3"/>
      <c r="F11" s="3"/>
      <c r="G11" s="6">
        <f t="shared" si="0"/>
        <v>0</v>
      </c>
      <c r="H11" s="3"/>
      <c r="I11" s="6">
        <f t="shared" si="1"/>
        <v>40</v>
      </c>
      <c r="J11" s="3"/>
      <c r="K11" s="3"/>
      <c r="L11" s="6">
        <f t="shared" si="2"/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6">
        <f t="shared" si="3"/>
        <v>0</v>
      </c>
      <c r="Z11" s="7">
        <f t="shared" si="4"/>
        <v>40</v>
      </c>
      <c r="AA11" s="11" t="str">
        <f t="shared" si="5"/>
        <v>No Pass</v>
      </c>
    </row>
    <row r="12" spans="1:27" ht="14.25">
      <c r="A12" s="4"/>
      <c r="B12" s="4"/>
      <c r="C12" s="3"/>
      <c r="D12" s="3"/>
      <c r="E12" s="3"/>
      <c r="F12" s="3"/>
      <c r="G12" s="6">
        <f t="shared" si="0"/>
        <v>0</v>
      </c>
      <c r="H12" s="3"/>
      <c r="I12" s="6">
        <f t="shared" si="1"/>
        <v>40</v>
      </c>
      <c r="J12" s="3"/>
      <c r="K12" s="3"/>
      <c r="L12" s="6">
        <f t="shared" si="2"/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6">
        <f t="shared" si="3"/>
        <v>0</v>
      </c>
      <c r="Z12" s="7">
        <f t="shared" si="4"/>
        <v>40</v>
      </c>
      <c r="AA12" s="11" t="str">
        <f t="shared" si="5"/>
        <v>No Pass</v>
      </c>
    </row>
    <row r="13" spans="1:27" ht="14.25">
      <c r="A13" s="4"/>
      <c r="B13" s="4"/>
      <c r="C13" s="3"/>
      <c r="D13" s="3"/>
      <c r="E13" s="3"/>
      <c r="F13" s="3"/>
      <c r="G13" s="6">
        <f t="shared" si="0"/>
        <v>0</v>
      </c>
      <c r="H13" s="3"/>
      <c r="I13" s="6">
        <f t="shared" si="1"/>
        <v>40</v>
      </c>
      <c r="J13" s="3"/>
      <c r="K13" s="3"/>
      <c r="L13" s="6">
        <f t="shared" si="2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">
        <f t="shared" si="3"/>
        <v>0</v>
      </c>
      <c r="Z13" s="7">
        <f t="shared" si="4"/>
        <v>40</v>
      </c>
      <c r="AA13" s="11" t="str">
        <f t="shared" si="5"/>
        <v>No Pass</v>
      </c>
    </row>
    <row r="14" spans="1:27" ht="14.25">
      <c r="A14" s="4"/>
      <c r="B14" s="4"/>
      <c r="C14" s="3"/>
      <c r="D14" s="3"/>
      <c r="E14" s="3"/>
      <c r="F14" s="3"/>
      <c r="G14" s="6">
        <f t="shared" si="0"/>
        <v>0</v>
      </c>
      <c r="H14" s="3"/>
      <c r="I14" s="6">
        <f t="shared" si="1"/>
        <v>40</v>
      </c>
      <c r="J14" s="3"/>
      <c r="K14" s="3"/>
      <c r="L14" s="6">
        <f t="shared" si="2"/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6">
        <f t="shared" si="3"/>
        <v>0</v>
      </c>
      <c r="Z14" s="7">
        <f t="shared" si="4"/>
        <v>40</v>
      </c>
      <c r="AA14" s="11" t="str">
        <f t="shared" si="5"/>
        <v>No Pass</v>
      </c>
    </row>
    <row r="15" spans="1:27" ht="14.25">
      <c r="A15" s="4"/>
      <c r="B15" s="4"/>
      <c r="C15" s="3"/>
      <c r="D15" s="3"/>
      <c r="E15" s="3"/>
      <c r="F15" s="3"/>
      <c r="G15" s="6">
        <f t="shared" si="0"/>
        <v>0</v>
      </c>
      <c r="H15" s="3"/>
      <c r="I15" s="6">
        <f t="shared" si="1"/>
        <v>40</v>
      </c>
      <c r="J15" s="3"/>
      <c r="K15" s="3"/>
      <c r="L15" s="6">
        <f t="shared" si="2"/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6">
        <f t="shared" si="3"/>
        <v>0</v>
      </c>
      <c r="Z15" s="7">
        <f t="shared" si="4"/>
        <v>40</v>
      </c>
      <c r="AA15" s="11" t="str">
        <f t="shared" si="5"/>
        <v>No Pass</v>
      </c>
    </row>
    <row r="16" spans="1:27" ht="14.25">
      <c r="A16" s="4"/>
      <c r="B16" s="4"/>
      <c r="C16" s="3"/>
      <c r="D16" s="3"/>
      <c r="E16" s="3"/>
      <c r="F16" s="3"/>
      <c r="G16" s="6">
        <f t="shared" si="0"/>
        <v>0</v>
      </c>
      <c r="H16" s="3"/>
      <c r="I16" s="6">
        <f t="shared" si="1"/>
        <v>40</v>
      </c>
      <c r="J16" s="3"/>
      <c r="K16" s="3"/>
      <c r="L16" s="6">
        <f t="shared" si="2"/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6">
        <f t="shared" si="3"/>
        <v>0</v>
      </c>
      <c r="Z16" s="7">
        <f t="shared" si="4"/>
        <v>40</v>
      </c>
      <c r="AA16" s="11" t="str">
        <f t="shared" si="5"/>
        <v>No Pass</v>
      </c>
    </row>
    <row r="17" spans="1:27" ht="14.25">
      <c r="A17" s="4"/>
      <c r="B17" s="4"/>
      <c r="C17" s="3"/>
      <c r="D17" s="3"/>
      <c r="E17" s="3"/>
      <c r="F17" s="3"/>
      <c r="G17" s="6">
        <f t="shared" si="0"/>
        <v>0</v>
      </c>
      <c r="H17" s="3"/>
      <c r="I17" s="6">
        <f t="shared" si="1"/>
        <v>40</v>
      </c>
      <c r="J17" s="3"/>
      <c r="K17" s="3"/>
      <c r="L17" s="6">
        <f t="shared" si="2"/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6">
        <f t="shared" si="3"/>
        <v>0</v>
      </c>
      <c r="Z17" s="7">
        <f t="shared" si="4"/>
        <v>40</v>
      </c>
      <c r="AA17" s="11" t="str">
        <f t="shared" si="5"/>
        <v>No Pass</v>
      </c>
    </row>
    <row r="18" spans="1:27" ht="14.25">
      <c r="A18" s="4"/>
      <c r="B18" s="4"/>
      <c r="C18" s="3"/>
      <c r="D18" s="3"/>
      <c r="E18" s="3"/>
      <c r="F18" s="3"/>
      <c r="G18" s="6">
        <f t="shared" si="0"/>
        <v>0</v>
      </c>
      <c r="H18" s="3"/>
      <c r="I18" s="6">
        <f t="shared" si="1"/>
        <v>40</v>
      </c>
      <c r="J18" s="3"/>
      <c r="K18" s="3"/>
      <c r="L18" s="6">
        <f t="shared" si="2"/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6">
        <f t="shared" si="3"/>
        <v>0</v>
      </c>
      <c r="Z18" s="7">
        <f t="shared" si="4"/>
        <v>40</v>
      </c>
      <c r="AA18" s="11" t="str">
        <f t="shared" si="5"/>
        <v>No Pass</v>
      </c>
    </row>
    <row r="19" spans="1:27" ht="14.25">
      <c r="A19" s="4"/>
      <c r="B19" s="4"/>
      <c r="C19" s="3"/>
      <c r="D19" s="3"/>
      <c r="E19" s="3"/>
      <c r="F19" s="3"/>
      <c r="G19" s="6">
        <f t="shared" si="0"/>
        <v>0</v>
      </c>
      <c r="H19" s="3"/>
      <c r="I19" s="6">
        <f t="shared" si="1"/>
        <v>40</v>
      </c>
      <c r="J19" s="3"/>
      <c r="K19" s="3"/>
      <c r="L19" s="6">
        <f t="shared" si="2"/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6">
        <f t="shared" si="3"/>
        <v>0</v>
      </c>
      <c r="Z19" s="7">
        <f t="shared" si="4"/>
        <v>40</v>
      </c>
      <c r="AA19" s="11" t="str">
        <f t="shared" si="5"/>
        <v>No Pass</v>
      </c>
    </row>
    <row r="20" spans="1:27" ht="14.25">
      <c r="A20" s="4"/>
      <c r="B20" s="4"/>
      <c r="C20" s="3"/>
      <c r="D20" s="3"/>
      <c r="E20" s="3"/>
      <c r="F20" s="3"/>
      <c r="G20" s="6">
        <f t="shared" si="0"/>
        <v>0</v>
      </c>
      <c r="H20" s="3"/>
      <c r="I20" s="6">
        <f t="shared" si="1"/>
        <v>40</v>
      </c>
      <c r="J20" s="3"/>
      <c r="K20" s="3"/>
      <c r="L20" s="6">
        <f t="shared" si="2"/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6">
        <f t="shared" si="3"/>
        <v>0</v>
      </c>
      <c r="Z20" s="7">
        <f t="shared" si="4"/>
        <v>40</v>
      </c>
      <c r="AA20" s="11" t="str">
        <f t="shared" si="5"/>
        <v>No Pass</v>
      </c>
    </row>
    <row r="21" spans="1:27" ht="14.25">
      <c r="A21" s="4"/>
      <c r="B21" s="4"/>
      <c r="C21" s="3"/>
      <c r="D21" s="3"/>
      <c r="E21" s="3"/>
      <c r="F21" s="3"/>
      <c r="G21" s="6">
        <f t="shared" si="0"/>
        <v>0</v>
      </c>
      <c r="H21" s="3"/>
      <c r="I21" s="6">
        <f t="shared" si="1"/>
        <v>40</v>
      </c>
      <c r="J21" s="3"/>
      <c r="K21" s="3"/>
      <c r="L21" s="6">
        <f t="shared" si="2"/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6">
        <f t="shared" si="3"/>
        <v>0</v>
      </c>
      <c r="Z21" s="7">
        <f t="shared" si="4"/>
        <v>40</v>
      </c>
      <c r="AA21" s="11" t="str">
        <f t="shared" si="5"/>
        <v>No Pass</v>
      </c>
    </row>
    <row r="22" spans="1:27" ht="14.25">
      <c r="A22" s="4"/>
      <c r="B22" s="4"/>
      <c r="C22" s="3"/>
      <c r="D22" s="3"/>
      <c r="E22" s="3"/>
      <c r="F22" s="3"/>
      <c r="G22" s="6">
        <f t="shared" si="0"/>
        <v>0</v>
      </c>
      <c r="H22" s="3"/>
      <c r="I22" s="6">
        <f t="shared" si="1"/>
        <v>40</v>
      </c>
      <c r="J22" s="3"/>
      <c r="K22" s="3"/>
      <c r="L22" s="6">
        <f t="shared" si="2"/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6">
        <f t="shared" si="3"/>
        <v>0</v>
      </c>
      <c r="Z22" s="7">
        <f t="shared" si="4"/>
        <v>40</v>
      </c>
      <c r="AA22" s="11" t="str">
        <f t="shared" si="5"/>
        <v>No Pass</v>
      </c>
    </row>
    <row r="23" spans="1:27" ht="14.25">
      <c r="A23" s="4"/>
      <c r="B23" s="4"/>
      <c r="C23" s="3"/>
      <c r="D23" s="3"/>
      <c r="E23" s="3"/>
      <c r="F23" s="3"/>
      <c r="G23" s="6">
        <f t="shared" si="0"/>
        <v>0</v>
      </c>
      <c r="H23" s="3"/>
      <c r="I23" s="6">
        <f t="shared" si="1"/>
        <v>40</v>
      </c>
      <c r="J23" s="3"/>
      <c r="K23" s="3"/>
      <c r="L23" s="6">
        <f t="shared" si="2"/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6">
        <f t="shared" si="3"/>
        <v>0</v>
      </c>
      <c r="Z23" s="7">
        <f t="shared" si="4"/>
        <v>40</v>
      </c>
      <c r="AA23" s="11" t="str">
        <f t="shared" si="5"/>
        <v>No Pass</v>
      </c>
    </row>
    <row r="24" spans="1:27" ht="14.25">
      <c r="A24" s="4"/>
      <c r="B24" s="4"/>
      <c r="C24" s="3"/>
      <c r="D24" s="3"/>
      <c r="E24" s="3"/>
      <c r="F24" s="3"/>
      <c r="G24" s="6">
        <f t="shared" si="0"/>
        <v>0</v>
      </c>
      <c r="H24" s="3"/>
      <c r="I24" s="6">
        <f t="shared" si="1"/>
        <v>40</v>
      </c>
      <c r="J24" s="3"/>
      <c r="K24" s="3"/>
      <c r="L24" s="6">
        <f t="shared" si="2"/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6">
        <f t="shared" si="3"/>
        <v>0</v>
      </c>
      <c r="Z24" s="7">
        <f t="shared" si="4"/>
        <v>40</v>
      </c>
      <c r="AA24" s="11" t="str">
        <f t="shared" si="5"/>
        <v>No Pass</v>
      </c>
    </row>
    <row r="25" spans="1:27" ht="14.25">
      <c r="A25" s="4"/>
      <c r="B25" s="4"/>
      <c r="C25" s="3"/>
      <c r="D25" s="3"/>
      <c r="E25" s="3"/>
      <c r="F25" s="3"/>
      <c r="G25" s="6">
        <f t="shared" si="0"/>
        <v>0</v>
      </c>
      <c r="H25" s="3"/>
      <c r="I25" s="6">
        <f t="shared" si="1"/>
        <v>40</v>
      </c>
      <c r="J25" s="3"/>
      <c r="K25" s="3"/>
      <c r="L25" s="6">
        <f t="shared" si="2"/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6">
        <f t="shared" si="3"/>
        <v>0</v>
      </c>
      <c r="Z25" s="7">
        <f t="shared" si="4"/>
        <v>40</v>
      </c>
      <c r="AA25" s="11" t="str">
        <f t="shared" si="5"/>
        <v>No Pass</v>
      </c>
    </row>
    <row r="26" spans="1:27" ht="14.25">
      <c r="A26" s="4"/>
      <c r="B26" s="4"/>
      <c r="C26" s="3"/>
      <c r="D26" s="3"/>
      <c r="E26" s="3"/>
      <c r="F26" s="3"/>
      <c r="G26" s="6">
        <f t="shared" si="0"/>
        <v>0</v>
      </c>
      <c r="H26" s="3"/>
      <c r="I26" s="6">
        <f t="shared" si="1"/>
        <v>40</v>
      </c>
      <c r="J26" s="3"/>
      <c r="K26" s="3"/>
      <c r="L26" s="6">
        <f t="shared" si="2"/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6">
        <f t="shared" si="3"/>
        <v>0</v>
      </c>
      <c r="Z26" s="7">
        <f t="shared" si="4"/>
        <v>40</v>
      </c>
      <c r="AA26" s="11" t="str">
        <f t="shared" si="5"/>
        <v>No Pass</v>
      </c>
    </row>
    <row r="27" spans="1:27" ht="14.25">
      <c r="A27" s="4"/>
      <c r="B27" s="4"/>
      <c r="C27" s="3"/>
      <c r="D27" s="3"/>
      <c r="E27" s="3"/>
      <c r="F27" s="3"/>
      <c r="G27" s="6">
        <f t="shared" si="0"/>
        <v>0</v>
      </c>
      <c r="H27" s="3"/>
      <c r="I27" s="6">
        <f t="shared" si="1"/>
        <v>40</v>
      </c>
      <c r="J27" s="3"/>
      <c r="K27" s="3"/>
      <c r="L27" s="6">
        <f t="shared" si="2"/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6">
        <f t="shared" si="3"/>
        <v>0</v>
      </c>
      <c r="Z27" s="7">
        <f t="shared" si="4"/>
        <v>40</v>
      </c>
      <c r="AA27" s="11" t="str">
        <f t="shared" si="5"/>
        <v>No Pass</v>
      </c>
    </row>
    <row r="28" spans="1:27" ht="14.25">
      <c r="A28" s="4"/>
      <c r="B28" s="4"/>
      <c r="C28" s="3"/>
      <c r="D28" s="3"/>
      <c r="E28" s="3"/>
      <c r="F28" s="3"/>
      <c r="G28" s="6">
        <f t="shared" si="0"/>
        <v>0</v>
      </c>
      <c r="H28" s="3"/>
      <c r="I28" s="6">
        <f t="shared" si="1"/>
        <v>40</v>
      </c>
      <c r="J28" s="3"/>
      <c r="K28" s="3"/>
      <c r="L28" s="6">
        <f t="shared" si="2"/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6">
        <f t="shared" si="3"/>
        <v>0</v>
      </c>
      <c r="Z28" s="7">
        <f t="shared" si="4"/>
        <v>40</v>
      </c>
      <c r="AA28" s="11" t="str">
        <f t="shared" si="5"/>
        <v>No Pass</v>
      </c>
    </row>
    <row r="29" spans="1:27" ht="14.25">
      <c r="A29" s="4"/>
      <c r="B29" s="4"/>
      <c r="C29" s="3"/>
      <c r="D29" s="3"/>
      <c r="E29" s="3"/>
      <c r="F29" s="3"/>
      <c r="G29" s="6">
        <f t="shared" si="0"/>
        <v>0</v>
      </c>
      <c r="H29" s="3"/>
      <c r="I29" s="6">
        <f t="shared" si="1"/>
        <v>40</v>
      </c>
      <c r="J29" s="3"/>
      <c r="K29" s="3"/>
      <c r="L29" s="6">
        <f t="shared" si="2"/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6">
        <f t="shared" si="3"/>
        <v>0</v>
      </c>
      <c r="Z29" s="7">
        <f t="shared" si="4"/>
        <v>40</v>
      </c>
      <c r="AA29" s="11" t="str">
        <f t="shared" si="5"/>
        <v>No Pass</v>
      </c>
    </row>
    <row r="30" spans="1:27" ht="14.25">
      <c r="A30" s="4"/>
      <c r="B30" s="4"/>
      <c r="C30" s="3"/>
      <c r="D30" s="3"/>
      <c r="E30" s="3"/>
      <c r="F30" s="3"/>
      <c r="G30" s="6">
        <f t="shared" si="0"/>
        <v>0</v>
      </c>
      <c r="H30" s="3"/>
      <c r="I30" s="6">
        <f t="shared" si="1"/>
        <v>40</v>
      </c>
      <c r="J30" s="3"/>
      <c r="K30" s="3"/>
      <c r="L30" s="6">
        <f t="shared" si="2"/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6">
        <f t="shared" si="3"/>
        <v>0</v>
      </c>
      <c r="Z30" s="7">
        <f t="shared" si="4"/>
        <v>40</v>
      </c>
      <c r="AA30" s="11" t="str">
        <f t="shared" si="5"/>
        <v>No Pass</v>
      </c>
    </row>
    <row r="31" spans="1:27" ht="14.25">
      <c r="A31" s="4"/>
      <c r="B31" s="4"/>
      <c r="C31" s="3"/>
      <c r="D31" s="3"/>
      <c r="E31" s="3"/>
      <c r="F31" s="3"/>
      <c r="G31" s="6">
        <f t="shared" si="0"/>
        <v>0</v>
      </c>
      <c r="H31" s="3"/>
      <c r="I31" s="6">
        <f t="shared" si="1"/>
        <v>40</v>
      </c>
      <c r="J31" s="3"/>
      <c r="K31" s="3"/>
      <c r="L31" s="6">
        <f t="shared" si="2"/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6">
        <f t="shared" si="3"/>
        <v>0</v>
      </c>
      <c r="Z31" s="7">
        <f t="shared" si="4"/>
        <v>40</v>
      </c>
      <c r="AA31" s="11" t="str">
        <f t="shared" si="5"/>
        <v>No Pass</v>
      </c>
    </row>
    <row r="32" spans="1:27" ht="14.25">
      <c r="A32" s="4"/>
      <c r="B32" s="4"/>
      <c r="C32" s="3"/>
      <c r="D32" s="3"/>
      <c r="E32" s="3"/>
      <c r="F32" s="3"/>
      <c r="G32" s="6">
        <f t="shared" si="0"/>
        <v>0</v>
      </c>
      <c r="H32" s="3"/>
      <c r="I32" s="6">
        <f t="shared" si="1"/>
        <v>40</v>
      </c>
      <c r="J32" s="3"/>
      <c r="K32" s="3"/>
      <c r="L32" s="6">
        <f t="shared" si="2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6">
        <f t="shared" si="3"/>
        <v>0</v>
      </c>
      <c r="Z32" s="7">
        <f t="shared" si="4"/>
        <v>40</v>
      </c>
      <c r="AA32" s="11" t="str">
        <f t="shared" si="5"/>
        <v>No Pass</v>
      </c>
    </row>
    <row r="33" spans="1:27" ht="14.25">
      <c r="A33" s="4"/>
      <c r="B33" s="4"/>
      <c r="C33" s="3"/>
      <c r="D33" s="3"/>
      <c r="E33" s="3"/>
      <c r="F33" s="3"/>
      <c r="G33" s="6">
        <f t="shared" si="0"/>
        <v>0</v>
      </c>
      <c r="H33" s="3"/>
      <c r="I33" s="6">
        <f t="shared" si="1"/>
        <v>40</v>
      </c>
      <c r="J33" s="3"/>
      <c r="K33" s="3"/>
      <c r="L33" s="6">
        <f t="shared" si="2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6">
        <f t="shared" si="3"/>
        <v>0</v>
      </c>
      <c r="Z33" s="7">
        <f t="shared" si="4"/>
        <v>40</v>
      </c>
      <c r="AA33" s="11" t="str">
        <f t="shared" si="5"/>
        <v>No Pass</v>
      </c>
    </row>
    <row r="34" spans="1:27" ht="14.25">
      <c r="A34" s="4"/>
      <c r="B34" s="4"/>
      <c r="C34" s="3"/>
      <c r="D34" s="3"/>
      <c r="E34" s="3"/>
      <c r="F34" s="3"/>
      <c r="G34" s="6">
        <f t="shared" si="0"/>
        <v>0</v>
      </c>
      <c r="H34" s="3"/>
      <c r="I34" s="6">
        <f t="shared" si="1"/>
        <v>40</v>
      </c>
      <c r="J34" s="3"/>
      <c r="K34" s="3"/>
      <c r="L34" s="6">
        <f t="shared" si="2"/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6">
        <f t="shared" si="3"/>
        <v>0</v>
      </c>
      <c r="Z34" s="7">
        <f t="shared" si="4"/>
        <v>40</v>
      </c>
      <c r="AA34" s="11" t="str">
        <f t="shared" si="5"/>
        <v>No Pass</v>
      </c>
    </row>
    <row r="35" spans="1:27" ht="14.25">
      <c r="A35" s="4"/>
      <c r="B35" s="4"/>
      <c r="C35" s="3"/>
      <c r="D35" s="3"/>
      <c r="E35" s="3"/>
      <c r="F35" s="3"/>
      <c r="G35" s="6">
        <f t="shared" si="0"/>
        <v>0</v>
      </c>
      <c r="H35" s="3"/>
      <c r="I35" s="6">
        <f t="shared" si="1"/>
        <v>40</v>
      </c>
      <c r="J35" s="3"/>
      <c r="K35" s="3"/>
      <c r="L35" s="6">
        <f t="shared" si="2"/>
        <v>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6">
        <f t="shared" si="3"/>
        <v>0</v>
      </c>
      <c r="Z35" s="7">
        <f t="shared" si="4"/>
        <v>40</v>
      </c>
      <c r="AA35" s="11" t="str">
        <f t="shared" si="5"/>
        <v>No Pass</v>
      </c>
    </row>
    <row r="36" spans="1:27" ht="14.25">
      <c r="A36" s="4"/>
      <c r="B36" s="4"/>
      <c r="C36" s="3"/>
      <c r="D36" s="3"/>
      <c r="E36" s="3"/>
      <c r="F36" s="3"/>
      <c r="G36" s="6">
        <f t="shared" si="0"/>
        <v>0</v>
      </c>
      <c r="H36" s="3"/>
      <c r="I36" s="6">
        <f t="shared" si="1"/>
        <v>40</v>
      </c>
      <c r="J36" s="3"/>
      <c r="K36" s="3"/>
      <c r="L36" s="6">
        <f t="shared" si="2"/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6">
        <f t="shared" si="3"/>
        <v>0</v>
      </c>
      <c r="Z36" s="7">
        <f t="shared" si="4"/>
        <v>40</v>
      </c>
      <c r="AA36" s="11" t="str">
        <f t="shared" si="5"/>
        <v>No Pass</v>
      </c>
    </row>
    <row r="37" spans="1:27" ht="14.25">
      <c r="A37" s="4"/>
      <c r="B37" s="4"/>
      <c r="C37" s="3"/>
      <c r="D37" s="3"/>
      <c r="E37" s="3"/>
      <c r="F37" s="3"/>
      <c r="G37" s="6">
        <f t="shared" si="0"/>
        <v>0</v>
      </c>
      <c r="H37" s="3"/>
      <c r="I37" s="6">
        <f t="shared" si="1"/>
        <v>40</v>
      </c>
      <c r="J37" s="3"/>
      <c r="K37" s="3"/>
      <c r="L37" s="6">
        <f t="shared" si="2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6">
        <f t="shared" si="3"/>
        <v>0</v>
      </c>
      <c r="Z37" s="7">
        <f t="shared" si="4"/>
        <v>40</v>
      </c>
      <c r="AA37" s="11" t="str">
        <f t="shared" si="5"/>
        <v>No Pass</v>
      </c>
    </row>
    <row r="38" spans="1:27" ht="14.25">
      <c r="A38" s="4"/>
      <c r="B38" s="4"/>
      <c r="C38" s="3"/>
      <c r="D38" s="3"/>
      <c r="E38" s="3"/>
      <c r="F38" s="3"/>
      <c r="G38" s="6">
        <f t="shared" si="0"/>
        <v>0</v>
      </c>
      <c r="H38" s="3"/>
      <c r="I38" s="6">
        <f t="shared" si="1"/>
        <v>40</v>
      </c>
      <c r="J38" s="3"/>
      <c r="K38" s="3"/>
      <c r="L38" s="6">
        <f t="shared" si="2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6">
        <f t="shared" si="3"/>
        <v>0</v>
      </c>
      <c r="Z38" s="7">
        <f t="shared" si="4"/>
        <v>40</v>
      </c>
      <c r="AA38" s="11" t="str">
        <f t="shared" si="5"/>
        <v>No Pass</v>
      </c>
    </row>
  </sheetData>
  <mergeCells count="8">
    <mergeCell ref="J3:L3"/>
    <mergeCell ref="M3:Y3"/>
    <mergeCell ref="A1:AA1"/>
    <mergeCell ref="A2:AA2"/>
    <mergeCell ref="A5:B5"/>
    <mergeCell ref="A3:B4"/>
    <mergeCell ref="C3:G3"/>
    <mergeCell ref="H3:I3"/>
  </mergeCells>
  <conditionalFormatting sqref="G7:G38">
    <cfRule type="cellIs" priority="1" dxfId="0" operator="equal" stopIfTrue="1">
      <formula>20</formula>
    </cfRule>
    <cfRule type="cellIs" priority="2" dxfId="1" operator="lessThan" stopIfTrue="1">
      <formula>20</formula>
    </cfRule>
  </conditionalFormatting>
  <conditionalFormatting sqref="I7:I38">
    <cfRule type="cellIs" priority="3" dxfId="0" operator="greaterThanOrEqual" stopIfTrue="1">
      <formula>25</formula>
    </cfRule>
    <cfRule type="cellIs" priority="4" dxfId="1" operator="lessThan" stopIfTrue="1">
      <formula>25</formula>
    </cfRule>
  </conditionalFormatting>
  <conditionalFormatting sqref="L7:L38">
    <cfRule type="cellIs" priority="5" dxfId="0" operator="equal" stopIfTrue="1">
      <formula>4</formula>
    </cfRule>
    <cfRule type="cellIs" priority="6" dxfId="1" operator="lessThan" stopIfTrue="1">
      <formula>4</formula>
    </cfRule>
  </conditionalFormatting>
  <conditionalFormatting sqref="Y7:Y38">
    <cfRule type="cellIs" priority="7" dxfId="0" operator="greaterThanOrEqual" stopIfTrue="1">
      <formula>30</formula>
    </cfRule>
    <cfRule type="cellIs" priority="8" dxfId="1" operator="lessThan" stopIfTrue="1">
      <formula>30</formula>
    </cfRule>
  </conditionalFormatting>
  <conditionalFormatting sqref="Z7:Z38">
    <cfRule type="cellIs" priority="9" dxfId="0" operator="greaterThanOrEqual" stopIfTrue="1">
      <formula>79</formula>
    </cfRule>
    <cfRule type="cellIs" priority="10" dxfId="1" operator="lessThan" stopIfTrue="1">
      <formula>79</formula>
    </cfRule>
  </conditionalFormatting>
  <conditionalFormatting sqref="AA7:AA38">
    <cfRule type="cellIs" priority="11" dxfId="0" operator="equal" stopIfTrue="1">
      <formula>"Pass"</formula>
    </cfRule>
    <cfRule type="cellIs" priority="12" dxfId="1" operator="equal" stopIfTrue="1">
      <formula>"No Pass"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workbookViewId="0" topLeftCell="K1">
      <selection activeCell="Z4" sqref="Z4"/>
    </sheetView>
  </sheetViews>
  <sheetFormatPr defaultColWidth="9.00390625" defaultRowHeight="12.75"/>
  <cols>
    <col min="1" max="1" width="15.125" style="0" customWidth="1"/>
    <col min="2" max="3" width="7.125" style="0" customWidth="1"/>
    <col min="4" max="4" width="6.875" style="0" customWidth="1"/>
    <col min="5" max="5" width="7.125" style="0" customWidth="1"/>
    <col min="6" max="6" width="7.00390625" style="0" customWidth="1"/>
    <col min="7" max="7" width="8.00390625" style="0" customWidth="1"/>
    <col min="8" max="8" width="11.00390625" style="0" customWidth="1"/>
    <col min="9" max="9" width="8.375" style="0" customWidth="1"/>
    <col min="10" max="10" width="7.375" style="0" customWidth="1"/>
    <col min="11" max="11" width="6.75390625" style="0" customWidth="1"/>
    <col min="12" max="12" width="7.625" style="0" customWidth="1"/>
    <col min="13" max="13" width="7.875" style="0" customWidth="1"/>
    <col min="14" max="14" width="6.875" style="0" customWidth="1"/>
    <col min="15" max="15" width="8.75390625" style="0" customWidth="1"/>
    <col min="16" max="16" width="8.125" style="0" customWidth="1"/>
    <col min="17" max="17" width="9.75390625" style="0" customWidth="1"/>
    <col min="18" max="18" width="7.875" style="0" customWidth="1"/>
    <col min="19" max="19" width="9.75390625" style="0" customWidth="1"/>
    <col min="20" max="20" width="8.875" style="0" customWidth="1"/>
    <col min="21" max="21" width="7.875" style="0" customWidth="1"/>
    <col min="22" max="22" width="7.375" style="0" customWidth="1"/>
    <col min="23" max="23" width="6.875" style="0" customWidth="1"/>
    <col min="24" max="24" width="7.25390625" style="0" customWidth="1"/>
    <col min="25" max="25" width="8.75390625" style="0" customWidth="1"/>
    <col min="26" max="26" width="7.625" style="0" customWidth="1"/>
    <col min="27" max="16384" width="11.00390625" style="0" customWidth="1"/>
  </cols>
  <sheetData>
    <row r="1" spans="1:27" ht="15">
      <c r="A1" s="24" t="s">
        <v>185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</row>
    <row r="2" spans="1:27" ht="12.75">
      <c r="A2" s="27" t="s">
        <v>70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</row>
    <row r="3" spans="1:27" s="1" customFormat="1" ht="12.75">
      <c r="A3" s="23"/>
      <c r="B3" s="23"/>
      <c r="C3" s="23" t="s">
        <v>210</v>
      </c>
      <c r="D3" s="23"/>
      <c r="E3" s="23"/>
      <c r="F3" s="23"/>
      <c r="G3" s="23"/>
      <c r="H3" s="23" t="s">
        <v>268</v>
      </c>
      <c r="I3" s="23"/>
      <c r="J3" s="23" t="s">
        <v>249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9"/>
      <c r="AA3" s="5"/>
    </row>
    <row r="4" spans="1:27" s="15" customFormat="1" ht="12.75">
      <c r="A4" s="23"/>
      <c r="B4" s="23"/>
      <c r="C4" s="2" t="s">
        <v>27</v>
      </c>
      <c r="D4" s="2" t="s">
        <v>71</v>
      </c>
      <c r="E4" s="2" t="s">
        <v>72</v>
      </c>
      <c r="F4" s="2" t="s">
        <v>28</v>
      </c>
      <c r="G4" s="12" t="s">
        <v>194</v>
      </c>
      <c r="H4" s="2" t="s">
        <v>220</v>
      </c>
      <c r="I4" s="12" t="s">
        <v>194</v>
      </c>
      <c r="J4" s="2" t="s">
        <v>66</v>
      </c>
      <c r="K4" s="2" t="s">
        <v>73</v>
      </c>
      <c r="L4" s="2" t="s">
        <v>74</v>
      </c>
      <c r="M4" s="2" t="s">
        <v>75</v>
      </c>
      <c r="N4" s="2" t="s">
        <v>76</v>
      </c>
      <c r="O4" s="2" t="s">
        <v>77</v>
      </c>
      <c r="P4" s="2" t="s">
        <v>79</v>
      </c>
      <c r="Q4" s="2" t="s">
        <v>78</v>
      </c>
      <c r="R4" s="2" t="s">
        <v>80</v>
      </c>
      <c r="S4" s="2" t="s">
        <v>81</v>
      </c>
      <c r="T4" s="2" t="s">
        <v>82</v>
      </c>
      <c r="U4" s="2" t="s">
        <v>83</v>
      </c>
      <c r="V4" s="2" t="s">
        <v>84</v>
      </c>
      <c r="W4" s="2" t="s">
        <v>85</v>
      </c>
      <c r="X4" s="2" t="s">
        <v>86</v>
      </c>
      <c r="Y4" s="12" t="s">
        <v>194</v>
      </c>
      <c r="Z4" s="20" t="s">
        <v>209</v>
      </c>
      <c r="AA4" s="12" t="s">
        <v>49</v>
      </c>
    </row>
    <row r="5" spans="1:27" s="15" customFormat="1" ht="12.75">
      <c r="A5" s="22" t="s">
        <v>189</v>
      </c>
      <c r="B5" s="22"/>
      <c r="C5" s="2">
        <v>4</v>
      </c>
      <c r="D5" s="2">
        <v>4</v>
      </c>
      <c r="E5" s="2">
        <v>4</v>
      </c>
      <c r="F5" s="2">
        <v>4</v>
      </c>
      <c r="G5" s="12">
        <f>SUM(C5:F5)</f>
        <v>16</v>
      </c>
      <c r="H5" s="16" t="s">
        <v>213</v>
      </c>
      <c r="I5" s="12">
        <v>19</v>
      </c>
      <c r="J5" s="2">
        <v>3</v>
      </c>
      <c r="K5" s="2">
        <v>3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2">
        <v>3</v>
      </c>
      <c r="W5" s="2">
        <v>3</v>
      </c>
      <c r="X5" s="2">
        <v>3</v>
      </c>
      <c r="Y5" s="12">
        <v>36</v>
      </c>
      <c r="Z5" s="20">
        <f>SUM(G5,I5,Y5)</f>
        <v>71</v>
      </c>
      <c r="AA5" s="12" t="s">
        <v>50</v>
      </c>
    </row>
    <row r="6" spans="1:27" s="1" customFormat="1" ht="12.75">
      <c r="A6" s="17" t="s">
        <v>187</v>
      </c>
      <c r="B6" s="17" t="s">
        <v>188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21"/>
      <c r="AA6" s="12"/>
    </row>
    <row r="7" spans="1:27" ht="14.25">
      <c r="A7" s="4"/>
      <c r="B7" s="4"/>
      <c r="C7" s="3"/>
      <c r="D7" s="3"/>
      <c r="E7" s="3"/>
      <c r="F7" s="3"/>
      <c r="G7" s="6">
        <f>SUM(C7:F7)</f>
        <v>0</v>
      </c>
      <c r="H7" s="3"/>
      <c r="I7" s="6">
        <f>39-(H7*5)</f>
        <v>39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>
        <f>SUM(J7:X7)</f>
        <v>0</v>
      </c>
      <c r="Z7" s="10">
        <f>SUM(G7,I7,Y7)</f>
        <v>39</v>
      </c>
      <c r="AA7" s="11" t="str">
        <f>IF(Z7&gt;=71,"Pass","No Pass")</f>
        <v>No Pass</v>
      </c>
    </row>
    <row r="8" spans="1:27" ht="14.25">
      <c r="A8" s="4"/>
      <c r="B8" s="4"/>
      <c r="C8" s="3"/>
      <c r="D8" s="3"/>
      <c r="E8" s="3"/>
      <c r="F8" s="3"/>
      <c r="G8" s="6">
        <f aca="true" t="shared" si="0" ref="G8:G40">SUM(C8:F8)</f>
        <v>0</v>
      </c>
      <c r="H8" s="3"/>
      <c r="I8" s="6">
        <f aca="true" t="shared" si="1" ref="I8:I40">39-(H8*5)</f>
        <v>39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">
        <f aca="true" t="shared" si="2" ref="Y8:Y40">SUM(J8:X8)</f>
        <v>0</v>
      </c>
      <c r="Z8" s="10">
        <f aca="true" t="shared" si="3" ref="Z8:Z40">SUM(G8,I8,Y8)</f>
        <v>39</v>
      </c>
      <c r="AA8" s="11" t="str">
        <f aca="true" t="shared" si="4" ref="AA8:AA40">IF(Z8&gt;=71,"Pass","No Pass")</f>
        <v>No Pass</v>
      </c>
    </row>
    <row r="9" spans="1:27" ht="14.25">
      <c r="A9" s="4"/>
      <c r="B9" s="4"/>
      <c r="C9" s="3"/>
      <c r="D9" s="3"/>
      <c r="E9" s="3"/>
      <c r="F9" s="3"/>
      <c r="G9" s="6">
        <f t="shared" si="0"/>
        <v>0</v>
      </c>
      <c r="H9" s="3"/>
      <c r="I9" s="6">
        <f t="shared" si="1"/>
        <v>39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6">
        <f t="shared" si="2"/>
        <v>0</v>
      </c>
      <c r="Z9" s="10">
        <f t="shared" si="3"/>
        <v>39</v>
      </c>
      <c r="AA9" s="11" t="str">
        <f t="shared" si="4"/>
        <v>No Pass</v>
      </c>
    </row>
    <row r="10" spans="1:27" ht="14.25">
      <c r="A10" s="4"/>
      <c r="B10" s="4"/>
      <c r="C10" s="3"/>
      <c r="D10" s="3"/>
      <c r="E10" s="3"/>
      <c r="F10" s="3"/>
      <c r="G10" s="6">
        <f t="shared" si="0"/>
        <v>0</v>
      </c>
      <c r="H10" s="3"/>
      <c r="I10" s="6">
        <f t="shared" si="1"/>
        <v>39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6">
        <f t="shared" si="2"/>
        <v>0</v>
      </c>
      <c r="Z10" s="10">
        <f t="shared" si="3"/>
        <v>39</v>
      </c>
      <c r="AA10" s="11" t="str">
        <f t="shared" si="4"/>
        <v>No Pass</v>
      </c>
    </row>
    <row r="11" spans="1:27" ht="14.25">
      <c r="A11" s="4"/>
      <c r="B11" s="4"/>
      <c r="C11" s="3"/>
      <c r="D11" s="3"/>
      <c r="E11" s="3"/>
      <c r="F11" s="3"/>
      <c r="G11" s="6">
        <f t="shared" si="0"/>
        <v>0</v>
      </c>
      <c r="H11" s="3"/>
      <c r="I11" s="6">
        <f t="shared" si="1"/>
        <v>39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6">
        <f t="shared" si="2"/>
        <v>0</v>
      </c>
      <c r="Z11" s="10">
        <f t="shared" si="3"/>
        <v>39</v>
      </c>
      <c r="AA11" s="11" t="str">
        <f t="shared" si="4"/>
        <v>No Pass</v>
      </c>
    </row>
    <row r="12" spans="1:27" ht="14.25">
      <c r="A12" s="4"/>
      <c r="B12" s="4"/>
      <c r="C12" s="3"/>
      <c r="D12" s="3"/>
      <c r="E12" s="3"/>
      <c r="F12" s="3"/>
      <c r="G12" s="6">
        <f t="shared" si="0"/>
        <v>0</v>
      </c>
      <c r="H12" s="3"/>
      <c r="I12" s="6">
        <f t="shared" si="1"/>
        <v>39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6">
        <f t="shared" si="2"/>
        <v>0</v>
      </c>
      <c r="Z12" s="10">
        <f t="shared" si="3"/>
        <v>39</v>
      </c>
      <c r="AA12" s="11" t="str">
        <f t="shared" si="4"/>
        <v>No Pass</v>
      </c>
    </row>
    <row r="13" spans="1:27" ht="14.25">
      <c r="A13" s="4"/>
      <c r="B13" s="4"/>
      <c r="C13" s="3"/>
      <c r="D13" s="3"/>
      <c r="E13" s="3"/>
      <c r="F13" s="3"/>
      <c r="G13" s="6">
        <f t="shared" si="0"/>
        <v>0</v>
      </c>
      <c r="H13" s="3"/>
      <c r="I13" s="6">
        <f t="shared" si="1"/>
        <v>39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">
        <f t="shared" si="2"/>
        <v>0</v>
      </c>
      <c r="Z13" s="10">
        <f t="shared" si="3"/>
        <v>39</v>
      </c>
      <c r="AA13" s="11" t="str">
        <f t="shared" si="4"/>
        <v>No Pass</v>
      </c>
    </row>
    <row r="14" spans="1:27" ht="14.25">
      <c r="A14" s="4"/>
      <c r="B14" s="4"/>
      <c r="C14" s="3"/>
      <c r="D14" s="3"/>
      <c r="E14" s="3"/>
      <c r="F14" s="3"/>
      <c r="G14" s="6">
        <f t="shared" si="0"/>
        <v>0</v>
      </c>
      <c r="H14" s="3"/>
      <c r="I14" s="6">
        <f t="shared" si="1"/>
        <v>39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6">
        <f t="shared" si="2"/>
        <v>0</v>
      </c>
      <c r="Z14" s="10">
        <f t="shared" si="3"/>
        <v>39</v>
      </c>
      <c r="AA14" s="11" t="str">
        <f t="shared" si="4"/>
        <v>No Pass</v>
      </c>
    </row>
    <row r="15" spans="1:27" ht="14.25">
      <c r="A15" s="4"/>
      <c r="B15" s="4"/>
      <c r="C15" s="3"/>
      <c r="D15" s="3"/>
      <c r="E15" s="3"/>
      <c r="F15" s="3"/>
      <c r="G15" s="6">
        <f t="shared" si="0"/>
        <v>0</v>
      </c>
      <c r="H15" s="3"/>
      <c r="I15" s="6">
        <f t="shared" si="1"/>
        <v>39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6">
        <f t="shared" si="2"/>
        <v>0</v>
      </c>
      <c r="Z15" s="10">
        <f t="shared" si="3"/>
        <v>39</v>
      </c>
      <c r="AA15" s="11" t="str">
        <f t="shared" si="4"/>
        <v>No Pass</v>
      </c>
    </row>
    <row r="16" spans="1:27" ht="14.25">
      <c r="A16" s="4"/>
      <c r="B16" s="4"/>
      <c r="C16" s="3"/>
      <c r="D16" s="3"/>
      <c r="E16" s="3"/>
      <c r="F16" s="3"/>
      <c r="G16" s="6">
        <f t="shared" si="0"/>
        <v>0</v>
      </c>
      <c r="H16" s="3"/>
      <c r="I16" s="6">
        <f t="shared" si="1"/>
        <v>39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6">
        <f t="shared" si="2"/>
        <v>0</v>
      </c>
      <c r="Z16" s="10">
        <f t="shared" si="3"/>
        <v>39</v>
      </c>
      <c r="AA16" s="11" t="str">
        <f t="shared" si="4"/>
        <v>No Pass</v>
      </c>
    </row>
    <row r="17" spans="1:27" ht="14.25">
      <c r="A17" s="4"/>
      <c r="B17" s="4"/>
      <c r="C17" s="3"/>
      <c r="D17" s="3"/>
      <c r="E17" s="3"/>
      <c r="F17" s="3"/>
      <c r="G17" s="6">
        <f t="shared" si="0"/>
        <v>0</v>
      </c>
      <c r="H17" s="3"/>
      <c r="I17" s="6">
        <f t="shared" si="1"/>
        <v>39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6">
        <f t="shared" si="2"/>
        <v>0</v>
      </c>
      <c r="Z17" s="10">
        <f t="shared" si="3"/>
        <v>39</v>
      </c>
      <c r="AA17" s="11" t="str">
        <f t="shared" si="4"/>
        <v>No Pass</v>
      </c>
    </row>
    <row r="18" spans="1:27" ht="14.25">
      <c r="A18" s="4"/>
      <c r="B18" s="4"/>
      <c r="C18" s="3"/>
      <c r="D18" s="3"/>
      <c r="E18" s="3"/>
      <c r="F18" s="3"/>
      <c r="G18" s="6">
        <f t="shared" si="0"/>
        <v>0</v>
      </c>
      <c r="H18" s="3"/>
      <c r="I18" s="6">
        <f t="shared" si="1"/>
        <v>39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6">
        <f t="shared" si="2"/>
        <v>0</v>
      </c>
      <c r="Z18" s="10">
        <f t="shared" si="3"/>
        <v>39</v>
      </c>
      <c r="AA18" s="11" t="str">
        <f t="shared" si="4"/>
        <v>No Pass</v>
      </c>
    </row>
    <row r="19" spans="1:27" ht="14.25">
      <c r="A19" s="4"/>
      <c r="B19" s="4"/>
      <c r="C19" s="3"/>
      <c r="D19" s="3"/>
      <c r="E19" s="3"/>
      <c r="F19" s="3"/>
      <c r="G19" s="6">
        <f t="shared" si="0"/>
        <v>0</v>
      </c>
      <c r="H19" s="3"/>
      <c r="I19" s="6">
        <f t="shared" si="1"/>
        <v>39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6">
        <f t="shared" si="2"/>
        <v>0</v>
      </c>
      <c r="Z19" s="10">
        <f t="shared" si="3"/>
        <v>39</v>
      </c>
      <c r="AA19" s="11" t="str">
        <f t="shared" si="4"/>
        <v>No Pass</v>
      </c>
    </row>
    <row r="20" spans="1:27" ht="14.25">
      <c r="A20" s="4"/>
      <c r="B20" s="4"/>
      <c r="C20" s="3"/>
      <c r="D20" s="3"/>
      <c r="E20" s="3"/>
      <c r="F20" s="3"/>
      <c r="G20" s="6">
        <f t="shared" si="0"/>
        <v>0</v>
      </c>
      <c r="H20" s="3"/>
      <c r="I20" s="6">
        <f t="shared" si="1"/>
        <v>39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6">
        <f t="shared" si="2"/>
        <v>0</v>
      </c>
      <c r="Z20" s="10">
        <f t="shared" si="3"/>
        <v>39</v>
      </c>
      <c r="AA20" s="11" t="str">
        <f t="shared" si="4"/>
        <v>No Pass</v>
      </c>
    </row>
    <row r="21" spans="1:27" ht="14.25">
      <c r="A21" s="4"/>
      <c r="B21" s="4"/>
      <c r="C21" s="3"/>
      <c r="D21" s="3"/>
      <c r="E21" s="3"/>
      <c r="F21" s="3"/>
      <c r="G21" s="6">
        <f t="shared" si="0"/>
        <v>0</v>
      </c>
      <c r="H21" s="3"/>
      <c r="I21" s="6">
        <f t="shared" si="1"/>
        <v>39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6">
        <f t="shared" si="2"/>
        <v>0</v>
      </c>
      <c r="Z21" s="10">
        <f t="shared" si="3"/>
        <v>39</v>
      </c>
      <c r="AA21" s="11" t="str">
        <f t="shared" si="4"/>
        <v>No Pass</v>
      </c>
    </row>
    <row r="22" spans="1:27" ht="14.25">
      <c r="A22" s="4"/>
      <c r="B22" s="4"/>
      <c r="C22" s="3"/>
      <c r="D22" s="3"/>
      <c r="E22" s="3"/>
      <c r="F22" s="3"/>
      <c r="G22" s="6">
        <f t="shared" si="0"/>
        <v>0</v>
      </c>
      <c r="H22" s="3"/>
      <c r="I22" s="6">
        <f t="shared" si="1"/>
        <v>39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6">
        <f t="shared" si="2"/>
        <v>0</v>
      </c>
      <c r="Z22" s="10">
        <f t="shared" si="3"/>
        <v>39</v>
      </c>
      <c r="AA22" s="11" t="str">
        <f t="shared" si="4"/>
        <v>No Pass</v>
      </c>
    </row>
    <row r="23" spans="1:27" ht="14.25">
      <c r="A23" s="4"/>
      <c r="B23" s="4"/>
      <c r="C23" s="3"/>
      <c r="D23" s="3"/>
      <c r="E23" s="3"/>
      <c r="F23" s="3"/>
      <c r="G23" s="6">
        <f t="shared" si="0"/>
        <v>0</v>
      </c>
      <c r="H23" s="3"/>
      <c r="I23" s="6">
        <f t="shared" si="1"/>
        <v>39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6">
        <f t="shared" si="2"/>
        <v>0</v>
      </c>
      <c r="Z23" s="10">
        <f t="shared" si="3"/>
        <v>39</v>
      </c>
      <c r="AA23" s="11" t="str">
        <f t="shared" si="4"/>
        <v>No Pass</v>
      </c>
    </row>
    <row r="24" spans="1:27" ht="14.25">
      <c r="A24" s="4"/>
      <c r="B24" s="4"/>
      <c r="C24" s="3"/>
      <c r="D24" s="3"/>
      <c r="E24" s="3"/>
      <c r="F24" s="3"/>
      <c r="G24" s="6">
        <f t="shared" si="0"/>
        <v>0</v>
      </c>
      <c r="H24" s="3"/>
      <c r="I24" s="6">
        <f t="shared" si="1"/>
        <v>39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6">
        <f t="shared" si="2"/>
        <v>0</v>
      </c>
      <c r="Z24" s="10">
        <f t="shared" si="3"/>
        <v>39</v>
      </c>
      <c r="AA24" s="11" t="str">
        <f t="shared" si="4"/>
        <v>No Pass</v>
      </c>
    </row>
    <row r="25" spans="1:27" ht="14.25">
      <c r="A25" s="4"/>
      <c r="B25" s="4"/>
      <c r="C25" s="3"/>
      <c r="D25" s="3"/>
      <c r="E25" s="3"/>
      <c r="F25" s="3"/>
      <c r="G25" s="6">
        <f t="shared" si="0"/>
        <v>0</v>
      </c>
      <c r="H25" s="3"/>
      <c r="I25" s="6">
        <f t="shared" si="1"/>
        <v>39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6">
        <f t="shared" si="2"/>
        <v>0</v>
      </c>
      <c r="Z25" s="10">
        <f t="shared" si="3"/>
        <v>39</v>
      </c>
      <c r="AA25" s="11" t="str">
        <f t="shared" si="4"/>
        <v>No Pass</v>
      </c>
    </row>
    <row r="26" spans="1:27" ht="14.25">
      <c r="A26" s="4"/>
      <c r="B26" s="4"/>
      <c r="C26" s="3"/>
      <c r="D26" s="3"/>
      <c r="E26" s="3"/>
      <c r="F26" s="3"/>
      <c r="G26" s="6">
        <f t="shared" si="0"/>
        <v>0</v>
      </c>
      <c r="H26" s="3"/>
      <c r="I26" s="6">
        <f t="shared" si="1"/>
        <v>39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6">
        <f t="shared" si="2"/>
        <v>0</v>
      </c>
      <c r="Z26" s="10">
        <f t="shared" si="3"/>
        <v>39</v>
      </c>
      <c r="AA26" s="11" t="str">
        <f t="shared" si="4"/>
        <v>No Pass</v>
      </c>
    </row>
    <row r="27" spans="1:27" ht="14.25">
      <c r="A27" s="4"/>
      <c r="B27" s="4"/>
      <c r="C27" s="3"/>
      <c r="D27" s="3"/>
      <c r="E27" s="3"/>
      <c r="F27" s="3"/>
      <c r="G27" s="6">
        <f t="shared" si="0"/>
        <v>0</v>
      </c>
      <c r="H27" s="3"/>
      <c r="I27" s="6">
        <f t="shared" si="1"/>
        <v>39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6">
        <f t="shared" si="2"/>
        <v>0</v>
      </c>
      <c r="Z27" s="10">
        <f t="shared" si="3"/>
        <v>39</v>
      </c>
      <c r="AA27" s="11" t="str">
        <f t="shared" si="4"/>
        <v>No Pass</v>
      </c>
    </row>
    <row r="28" spans="1:27" ht="14.25">
      <c r="A28" s="4"/>
      <c r="B28" s="4"/>
      <c r="C28" s="3"/>
      <c r="D28" s="3"/>
      <c r="E28" s="3"/>
      <c r="F28" s="3"/>
      <c r="G28" s="6">
        <f t="shared" si="0"/>
        <v>0</v>
      </c>
      <c r="H28" s="3"/>
      <c r="I28" s="6">
        <f t="shared" si="1"/>
        <v>39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6">
        <f t="shared" si="2"/>
        <v>0</v>
      </c>
      <c r="Z28" s="10">
        <f t="shared" si="3"/>
        <v>39</v>
      </c>
      <c r="AA28" s="11" t="str">
        <f t="shared" si="4"/>
        <v>No Pass</v>
      </c>
    </row>
    <row r="29" spans="1:27" ht="14.25">
      <c r="A29" s="4"/>
      <c r="B29" s="4"/>
      <c r="C29" s="3"/>
      <c r="D29" s="3"/>
      <c r="E29" s="3"/>
      <c r="F29" s="3"/>
      <c r="G29" s="6">
        <f t="shared" si="0"/>
        <v>0</v>
      </c>
      <c r="H29" s="3"/>
      <c r="I29" s="6">
        <f t="shared" si="1"/>
        <v>39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6">
        <f t="shared" si="2"/>
        <v>0</v>
      </c>
      <c r="Z29" s="10">
        <f t="shared" si="3"/>
        <v>39</v>
      </c>
      <c r="AA29" s="11" t="str">
        <f t="shared" si="4"/>
        <v>No Pass</v>
      </c>
    </row>
    <row r="30" spans="1:27" ht="14.25">
      <c r="A30" s="4"/>
      <c r="B30" s="4"/>
      <c r="C30" s="3"/>
      <c r="D30" s="3"/>
      <c r="E30" s="3"/>
      <c r="F30" s="3"/>
      <c r="G30" s="6">
        <f t="shared" si="0"/>
        <v>0</v>
      </c>
      <c r="H30" s="3"/>
      <c r="I30" s="6">
        <f t="shared" si="1"/>
        <v>39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6">
        <f t="shared" si="2"/>
        <v>0</v>
      </c>
      <c r="Z30" s="10">
        <f t="shared" si="3"/>
        <v>39</v>
      </c>
      <c r="AA30" s="11" t="str">
        <f t="shared" si="4"/>
        <v>No Pass</v>
      </c>
    </row>
    <row r="31" spans="1:27" ht="14.25">
      <c r="A31" s="4"/>
      <c r="B31" s="4"/>
      <c r="C31" s="3"/>
      <c r="D31" s="3"/>
      <c r="E31" s="3"/>
      <c r="F31" s="3"/>
      <c r="G31" s="6">
        <f t="shared" si="0"/>
        <v>0</v>
      </c>
      <c r="H31" s="3"/>
      <c r="I31" s="6">
        <f t="shared" si="1"/>
        <v>39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6">
        <f t="shared" si="2"/>
        <v>0</v>
      </c>
      <c r="Z31" s="10">
        <f t="shared" si="3"/>
        <v>39</v>
      </c>
      <c r="AA31" s="11" t="str">
        <f t="shared" si="4"/>
        <v>No Pass</v>
      </c>
    </row>
    <row r="32" spans="1:27" ht="14.25">
      <c r="A32" s="4"/>
      <c r="B32" s="4"/>
      <c r="C32" s="3"/>
      <c r="D32" s="3"/>
      <c r="E32" s="3"/>
      <c r="F32" s="3"/>
      <c r="G32" s="6">
        <f t="shared" si="0"/>
        <v>0</v>
      </c>
      <c r="H32" s="3"/>
      <c r="I32" s="6">
        <f t="shared" si="1"/>
        <v>39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6">
        <f t="shared" si="2"/>
        <v>0</v>
      </c>
      <c r="Z32" s="10">
        <f t="shared" si="3"/>
        <v>39</v>
      </c>
      <c r="AA32" s="11" t="str">
        <f t="shared" si="4"/>
        <v>No Pass</v>
      </c>
    </row>
    <row r="33" spans="1:27" ht="14.25">
      <c r="A33" s="4"/>
      <c r="B33" s="4"/>
      <c r="C33" s="3"/>
      <c r="D33" s="3"/>
      <c r="E33" s="3"/>
      <c r="F33" s="3"/>
      <c r="G33" s="6">
        <f t="shared" si="0"/>
        <v>0</v>
      </c>
      <c r="H33" s="3"/>
      <c r="I33" s="6">
        <f t="shared" si="1"/>
        <v>39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6">
        <f t="shared" si="2"/>
        <v>0</v>
      </c>
      <c r="Z33" s="10">
        <f t="shared" si="3"/>
        <v>39</v>
      </c>
      <c r="AA33" s="11" t="str">
        <f t="shared" si="4"/>
        <v>No Pass</v>
      </c>
    </row>
    <row r="34" spans="1:27" ht="14.25">
      <c r="A34" s="4"/>
      <c r="B34" s="4"/>
      <c r="C34" s="3"/>
      <c r="D34" s="3"/>
      <c r="E34" s="3"/>
      <c r="F34" s="3"/>
      <c r="G34" s="6">
        <f t="shared" si="0"/>
        <v>0</v>
      </c>
      <c r="H34" s="3"/>
      <c r="I34" s="6">
        <f t="shared" si="1"/>
        <v>39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6">
        <f t="shared" si="2"/>
        <v>0</v>
      </c>
      <c r="Z34" s="10">
        <f t="shared" si="3"/>
        <v>39</v>
      </c>
      <c r="AA34" s="11" t="str">
        <f t="shared" si="4"/>
        <v>No Pass</v>
      </c>
    </row>
    <row r="35" spans="1:27" ht="14.25">
      <c r="A35" s="4"/>
      <c r="B35" s="4"/>
      <c r="C35" s="3"/>
      <c r="D35" s="3"/>
      <c r="E35" s="3"/>
      <c r="F35" s="3"/>
      <c r="G35" s="6">
        <f t="shared" si="0"/>
        <v>0</v>
      </c>
      <c r="H35" s="3"/>
      <c r="I35" s="6">
        <f t="shared" si="1"/>
        <v>39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6">
        <f t="shared" si="2"/>
        <v>0</v>
      </c>
      <c r="Z35" s="10">
        <f t="shared" si="3"/>
        <v>39</v>
      </c>
      <c r="AA35" s="11" t="str">
        <f t="shared" si="4"/>
        <v>No Pass</v>
      </c>
    </row>
    <row r="36" spans="1:27" ht="14.25">
      <c r="A36" s="4"/>
      <c r="B36" s="4"/>
      <c r="C36" s="3"/>
      <c r="D36" s="3"/>
      <c r="E36" s="3"/>
      <c r="F36" s="3"/>
      <c r="G36" s="6">
        <f t="shared" si="0"/>
        <v>0</v>
      </c>
      <c r="H36" s="3"/>
      <c r="I36" s="6">
        <f t="shared" si="1"/>
        <v>39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6">
        <f t="shared" si="2"/>
        <v>0</v>
      </c>
      <c r="Z36" s="10">
        <f t="shared" si="3"/>
        <v>39</v>
      </c>
      <c r="AA36" s="11" t="str">
        <f t="shared" si="4"/>
        <v>No Pass</v>
      </c>
    </row>
    <row r="37" spans="1:27" ht="14.25">
      <c r="A37" s="4"/>
      <c r="B37" s="4"/>
      <c r="C37" s="3"/>
      <c r="D37" s="3"/>
      <c r="E37" s="3"/>
      <c r="F37" s="3"/>
      <c r="G37" s="6">
        <f t="shared" si="0"/>
        <v>0</v>
      </c>
      <c r="H37" s="3"/>
      <c r="I37" s="6">
        <f t="shared" si="1"/>
        <v>39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6">
        <f t="shared" si="2"/>
        <v>0</v>
      </c>
      <c r="Z37" s="10">
        <f t="shared" si="3"/>
        <v>39</v>
      </c>
      <c r="AA37" s="11" t="str">
        <f t="shared" si="4"/>
        <v>No Pass</v>
      </c>
    </row>
    <row r="38" spans="1:27" ht="14.25">
      <c r="A38" s="4"/>
      <c r="B38" s="4"/>
      <c r="C38" s="3"/>
      <c r="D38" s="3"/>
      <c r="E38" s="3"/>
      <c r="F38" s="3"/>
      <c r="G38" s="6">
        <f t="shared" si="0"/>
        <v>0</v>
      </c>
      <c r="H38" s="3"/>
      <c r="I38" s="6">
        <f t="shared" si="1"/>
        <v>39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6">
        <f t="shared" si="2"/>
        <v>0</v>
      </c>
      <c r="Z38" s="10">
        <f t="shared" si="3"/>
        <v>39</v>
      </c>
      <c r="AA38" s="11" t="str">
        <f t="shared" si="4"/>
        <v>No Pass</v>
      </c>
    </row>
    <row r="39" spans="1:27" ht="14.25">
      <c r="A39" s="4"/>
      <c r="B39" s="4"/>
      <c r="C39" s="3"/>
      <c r="D39" s="3"/>
      <c r="E39" s="3"/>
      <c r="F39" s="3"/>
      <c r="G39" s="6">
        <f t="shared" si="0"/>
        <v>0</v>
      </c>
      <c r="H39" s="3"/>
      <c r="I39" s="6">
        <f t="shared" si="1"/>
        <v>39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6">
        <f t="shared" si="2"/>
        <v>0</v>
      </c>
      <c r="Z39" s="10">
        <f t="shared" si="3"/>
        <v>39</v>
      </c>
      <c r="AA39" s="11" t="str">
        <f t="shared" si="4"/>
        <v>No Pass</v>
      </c>
    </row>
    <row r="40" spans="1:27" ht="14.25">
      <c r="A40" s="4"/>
      <c r="B40" s="4"/>
      <c r="C40" s="3"/>
      <c r="D40" s="3"/>
      <c r="E40" s="3"/>
      <c r="F40" s="3"/>
      <c r="G40" s="6">
        <f t="shared" si="0"/>
        <v>0</v>
      </c>
      <c r="H40" s="3"/>
      <c r="I40" s="6">
        <f t="shared" si="1"/>
        <v>39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6">
        <f t="shared" si="2"/>
        <v>0</v>
      </c>
      <c r="Z40" s="10">
        <f t="shared" si="3"/>
        <v>39</v>
      </c>
      <c r="AA40" s="11" t="str">
        <f t="shared" si="4"/>
        <v>No Pass</v>
      </c>
    </row>
    <row r="41" spans="25:27" ht="12.75">
      <c r="Y41" s="1"/>
      <c r="AA41" s="4"/>
    </row>
  </sheetData>
  <mergeCells count="7">
    <mergeCell ref="A5:B5"/>
    <mergeCell ref="A1:AA1"/>
    <mergeCell ref="A2:AA2"/>
    <mergeCell ref="A3:B4"/>
    <mergeCell ref="C3:G3"/>
    <mergeCell ref="H3:I3"/>
    <mergeCell ref="J3:Y3"/>
  </mergeCells>
  <conditionalFormatting sqref="G7:G40">
    <cfRule type="cellIs" priority="1" dxfId="0" operator="equal" stopIfTrue="1">
      <formula>16</formula>
    </cfRule>
    <cfRule type="cellIs" priority="2" dxfId="1" operator="lessThan" stopIfTrue="1">
      <formula>16</formula>
    </cfRule>
  </conditionalFormatting>
  <conditionalFormatting sqref="I7:I40">
    <cfRule type="cellIs" priority="3" dxfId="0" operator="greaterThanOrEqual" stopIfTrue="1">
      <formula>19</formula>
    </cfRule>
    <cfRule type="cellIs" priority="4" dxfId="1" operator="lessThan" stopIfTrue="1">
      <formula>19</formula>
    </cfRule>
  </conditionalFormatting>
  <conditionalFormatting sqref="Y7:Y40">
    <cfRule type="cellIs" priority="5" dxfId="0" operator="greaterThanOrEqual" stopIfTrue="1">
      <formula>36</formula>
    </cfRule>
    <cfRule type="cellIs" priority="6" dxfId="1" operator="lessThan" stopIfTrue="1">
      <formula>36</formula>
    </cfRule>
  </conditionalFormatting>
  <conditionalFormatting sqref="Z7:Z40">
    <cfRule type="cellIs" priority="7" dxfId="0" operator="greaterThanOrEqual" stopIfTrue="1">
      <formula>71</formula>
    </cfRule>
    <cfRule type="cellIs" priority="8" dxfId="1" operator="lessThan" stopIfTrue="1">
      <formula>71</formula>
    </cfRule>
  </conditionalFormatting>
  <conditionalFormatting sqref="AA7:AA40">
    <cfRule type="cellIs" priority="9" dxfId="0" operator="equal" stopIfTrue="1">
      <formula>"Pass"</formula>
    </cfRule>
    <cfRule type="cellIs" priority="10" dxfId="1" operator="equal" stopIfTrue="1">
      <formula>"No Pass"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"/>
  <sheetViews>
    <sheetView workbookViewId="0" topLeftCell="K1">
      <selection activeCell="Z4" sqref="Z4"/>
    </sheetView>
  </sheetViews>
  <sheetFormatPr defaultColWidth="9.00390625" defaultRowHeight="12.75"/>
  <cols>
    <col min="1" max="1" width="14.75390625" style="0" customWidth="1"/>
    <col min="2" max="2" width="7.00390625" style="0" customWidth="1"/>
    <col min="3" max="3" width="6.875" style="0" customWidth="1"/>
    <col min="4" max="4" width="6.75390625" style="0" customWidth="1"/>
    <col min="5" max="5" width="7.25390625" style="0" customWidth="1"/>
    <col min="6" max="6" width="7.75390625" style="0" customWidth="1"/>
    <col min="7" max="7" width="8.125" style="0" customWidth="1"/>
    <col min="8" max="8" width="11.00390625" style="0" customWidth="1"/>
    <col min="10" max="11" width="6.75390625" style="0" customWidth="1"/>
    <col min="12" max="12" width="6.625" style="0" customWidth="1"/>
    <col min="13" max="13" width="8.25390625" style="0" customWidth="1"/>
    <col min="14" max="15" width="7.875" style="0" customWidth="1"/>
    <col min="16" max="16" width="9.625" style="0" customWidth="1"/>
    <col min="17" max="17" width="7.375" style="0" customWidth="1"/>
    <col min="18" max="18" width="9.625" style="0" customWidth="1"/>
    <col min="19" max="19" width="7.875" style="0" customWidth="1"/>
    <col min="20" max="20" width="7.375" style="0" customWidth="1"/>
    <col min="21" max="21" width="7.00390625" style="0" customWidth="1"/>
    <col min="22" max="22" width="7.625" style="0" customWidth="1"/>
    <col min="23" max="23" width="8.25390625" style="0" customWidth="1"/>
    <col min="24" max="24" width="9.375" style="0" customWidth="1"/>
    <col min="26" max="26" width="7.375" style="0" customWidth="1"/>
    <col min="27" max="16384" width="11.00390625" style="0" customWidth="1"/>
  </cols>
  <sheetData>
    <row r="1" spans="1:27" ht="15">
      <c r="A1" s="34" t="s">
        <v>185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2.75">
      <c r="A2" s="27" t="s">
        <v>87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</row>
    <row r="3" spans="1:27" s="1" customFormat="1" ht="12.75">
      <c r="A3" s="23"/>
      <c r="B3" s="23"/>
      <c r="C3" s="23" t="s">
        <v>210</v>
      </c>
      <c r="D3" s="23"/>
      <c r="E3" s="23"/>
      <c r="F3" s="23"/>
      <c r="G3" s="23"/>
      <c r="H3" s="23" t="s">
        <v>107</v>
      </c>
      <c r="I3" s="23"/>
      <c r="J3" s="23" t="s">
        <v>249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9"/>
      <c r="AA3" s="5"/>
    </row>
    <row r="4" spans="1:27" s="15" customFormat="1" ht="12.75">
      <c r="A4" s="23"/>
      <c r="B4" s="23"/>
      <c r="C4" s="2" t="s">
        <v>88</v>
      </c>
      <c r="D4" s="2" t="s">
        <v>89</v>
      </c>
      <c r="E4" s="2" t="s">
        <v>90</v>
      </c>
      <c r="F4" s="2" t="s">
        <v>91</v>
      </c>
      <c r="G4" s="12" t="s">
        <v>194</v>
      </c>
      <c r="H4" s="2" t="s">
        <v>220</v>
      </c>
      <c r="I4" s="12" t="s">
        <v>194</v>
      </c>
      <c r="J4" s="2" t="s">
        <v>92</v>
      </c>
      <c r="K4" s="2" t="s">
        <v>93</v>
      </c>
      <c r="L4" s="2" t="s">
        <v>94</v>
      </c>
      <c r="M4" s="2" t="s">
        <v>95</v>
      </c>
      <c r="N4" s="2" t="s">
        <v>96</v>
      </c>
      <c r="O4" s="2" t="s">
        <v>97</v>
      </c>
      <c r="P4" s="2" t="s">
        <v>98</v>
      </c>
      <c r="Q4" s="2" t="s">
        <v>99</v>
      </c>
      <c r="R4" s="2" t="s">
        <v>100</v>
      </c>
      <c r="S4" s="2" t="s">
        <v>101</v>
      </c>
      <c r="T4" s="2" t="s">
        <v>102</v>
      </c>
      <c r="U4" s="2" t="s">
        <v>103</v>
      </c>
      <c r="V4" s="2" t="s">
        <v>104</v>
      </c>
      <c r="W4" s="2" t="s">
        <v>105</v>
      </c>
      <c r="X4" s="2" t="s">
        <v>106</v>
      </c>
      <c r="Y4" s="12" t="s">
        <v>194</v>
      </c>
      <c r="Z4" s="20" t="s">
        <v>209</v>
      </c>
      <c r="AA4" s="12" t="s">
        <v>49</v>
      </c>
    </row>
    <row r="5" spans="1:27" s="15" customFormat="1" ht="12.75">
      <c r="A5" s="22" t="s">
        <v>189</v>
      </c>
      <c r="B5" s="22"/>
      <c r="C5" s="2">
        <v>4</v>
      </c>
      <c r="D5" s="2">
        <v>4</v>
      </c>
      <c r="E5" s="2">
        <v>4</v>
      </c>
      <c r="F5" s="2">
        <v>4</v>
      </c>
      <c r="G5" s="12">
        <f>SUM(C5:F5)</f>
        <v>16</v>
      </c>
      <c r="H5" s="16" t="s">
        <v>213</v>
      </c>
      <c r="I5" s="12">
        <v>19</v>
      </c>
      <c r="J5" s="2">
        <v>3</v>
      </c>
      <c r="K5" s="2">
        <v>3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2">
        <v>3</v>
      </c>
      <c r="W5" s="2">
        <v>3</v>
      </c>
      <c r="X5" s="2">
        <v>3</v>
      </c>
      <c r="Y5" s="12">
        <v>36</v>
      </c>
      <c r="Z5" s="20">
        <f>SUM(G5,I5,Y5)</f>
        <v>71</v>
      </c>
      <c r="AA5" s="12" t="s">
        <v>50</v>
      </c>
    </row>
    <row r="6" spans="1:27" s="1" customFormat="1" ht="12.75">
      <c r="A6" s="17" t="s">
        <v>187</v>
      </c>
      <c r="B6" s="17" t="s">
        <v>188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21"/>
      <c r="AA6" s="17"/>
    </row>
    <row r="7" spans="1:27" ht="14.25">
      <c r="A7" s="4"/>
      <c r="B7" s="4"/>
      <c r="C7" s="3"/>
      <c r="D7" s="3"/>
      <c r="E7" s="3"/>
      <c r="F7" s="3"/>
      <c r="G7" s="6">
        <f>SUM(C7:F7)</f>
        <v>0</v>
      </c>
      <c r="H7" s="3"/>
      <c r="I7" s="6">
        <f>39-(H7*5)</f>
        <v>39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>
        <f>SUM(J7:X7)</f>
        <v>0</v>
      </c>
      <c r="Z7" s="10">
        <f>SUM(G7,I7,Y7)</f>
        <v>39</v>
      </c>
      <c r="AA7" s="11" t="str">
        <f>IF(Z7&gt;=71,"Pass","No Pass")</f>
        <v>No Pass</v>
      </c>
    </row>
    <row r="8" spans="1:27" ht="14.25">
      <c r="A8" s="4"/>
      <c r="B8" s="4"/>
      <c r="C8" s="3"/>
      <c r="D8" s="3"/>
      <c r="E8" s="3"/>
      <c r="F8" s="3"/>
      <c r="G8" s="6">
        <f aca="true" t="shared" si="0" ref="G8:G40">SUM(C8:F8)</f>
        <v>0</v>
      </c>
      <c r="H8" s="3"/>
      <c r="I8" s="6">
        <f aca="true" t="shared" si="1" ref="I8:I40">39-(H8*5)</f>
        <v>39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">
        <f aca="true" t="shared" si="2" ref="Y8:Y40">SUM(J8:X8)</f>
        <v>0</v>
      </c>
      <c r="Z8" s="10">
        <f aca="true" t="shared" si="3" ref="Z8:Z40">SUM(G8,I8,Y8)</f>
        <v>39</v>
      </c>
      <c r="AA8" s="11" t="str">
        <f aca="true" t="shared" si="4" ref="AA8:AA40">IF(Z8&gt;=71,"Pass","No Pass")</f>
        <v>No Pass</v>
      </c>
    </row>
    <row r="9" spans="1:27" ht="14.25">
      <c r="A9" s="4"/>
      <c r="B9" s="4"/>
      <c r="C9" s="3"/>
      <c r="D9" s="3"/>
      <c r="E9" s="3"/>
      <c r="F9" s="3"/>
      <c r="G9" s="6">
        <f t="shared" si="0"/>
        <v>0</v>
      </c>
      <c r="H9" s="3"/>
      <c r="I9" s="6">
        <f t="shared" si="1"/>
        <v>39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6">
        <f t="shared" si="2"/>
        <v>0</v>
      </c>
      <c r="Z9" s="10">
        <f t="shared" si="3"/>
        <v>39</v>
      </c>
      <c r="AA9" s="11" t="str">
        <f t="shared" si="4"/>
        <v>No Pass</v>
      </c>
    </row>
    <row r="10" spans="1:27" ht="14.25">
      <c r="A10" s="4"/>
      <c r="B10" s="4"/>
      <c r="C10" s="3"/>
      <c r="D10" s="3"/>
      <c r="E10" s="3"/>
      <c r="F10" s="3"/>
      <c r="G10" s="6">
        <f t="shared" si="0"/>
        <v>0</v>
      </c>
      <c r="H10" s="3"/>
      <c r="I10" s="6">
        <f t="shared" si="1"/>
        <v>39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6">
        <f t="shared" si="2"/>
        <v>0</v>
      </c>
      <c r="Z10" s="10">
        <f t="shared" si="3"/>
        <v>39</v>
      </c>
      <c r="AA10" s="11" t="str">
        <f t="shared" si="4"/>
        <v>No Pass</v>
      </c>
    </row>
    <row r="11" spans="1:27" ht="14.25">
      <c r="A11" s="4"/>
      <c r="B11" s="4"/>
      <c r="C11" s="3"/>
      <c r="D11" s="3"/>
      <c r="E11" s="3"/>
      <c r="F11" s="3"/>
      <c r="G11" s="6">
        <f t="shared" si="0"/>
        <v>0</v>
      </c>
      <c r="H11" s="3"/>
      <c r="I11" s="6">
        <f t="shared" si="1"/>
        <v>39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6">
        <f t="shared" si="2"/>
        <v>0</v>
      </c>
      <c r="Z11" s="10">
        <f t="shared" si="3"/>
        <v>39</v>
      </c>
      <c r="AA11" s="11" t="str">
        <f t="shared" si="4"/>
        <v>No Pass</v>
      </c>
    </row>
    <row r="12" spans="1:27" ht="14.25">
      <c r="A12" s="4"/>
      <c r="B12" s="4"/>
      <c r="C12" s="3"/>
      <c r="D12" s="3"/>
      <c r="E12" s="3"/>
      <c r="F12" s="3"/>
      <c r="G12" s="6">
        <f t="shared" si="0"/>
        <v>0</v>
      </c>
      <c r="H12" s="3"/>
      <c r="I12" s="6">
        <f t="shared" si="1"/>
        <v>39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6">
        <f t="shared" si="2"/>
        <v>0</v>
      </c>
      <c r="Z12" s="10">
        <f t="shared" si="3"/>
        <v>39</v>
      </c>
      <c r="AA12" s="11" t="str">
        <f t="shared" si="4"/>
        <v>No Pass</v>
      </c>
    </row>
    <row r="13" spans="1:27" ht="14.25">
      <c r="A13" s="4"/>
      <c r="B13" s="4"/>
      <c r="C13" s="3"/>
      <c r="D13" s="3"/>
      <c r="E13" s="3"/>
      <c r="F13" s="3"/>
      <c r="G13" s="6">
        <f t="shared" si="0"/>
        <v>0</v>
      </c>
      <c r="H13" s="3"/>
      <c r="I13" s="6">
        <f t="shared" si="1"/>
        <v>39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">
        <f t="shared" si="2"/>
        <v>0</v>
      </c>
      <c r="Z13" s="10">
        <f t="shared" si="3"/>
        <v>39</v>
      </c>
      <c r="AA13" s="11" t="str">
        <f t="shared" si="4"/>
        <v>No Pass</v>
      </c>
    </row>
    <row r="14" spans="1:27" ht="14.25">
      <c r="A14" s="4"/>
      <c r="B14" s="4"/>
      <c r="C14" s="3"/>
      <c r="D14" s="3"/>
      <c r="E14" s="3"/>
      <c r="F14" s="3"/>
      <c r="G14" s="6">
        <f t="shared" si="0"/>
        <v>0</v>
      </c>
      <c r="H14" s="3"/>
      <c r="I14" s="6">
        <f t="shared" si="1"/>
        <v>39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6">
        <f t="shared" si="2"/>
        <v>0</v>
      </c>
      <c r="Z14" s="10">
        <f t="shared" si="3"/>
        <v>39</v>
      </c>
      <c r="AA14" s="11" t="str">
        <f t="shared" si="4"/>
        <v>No Pass</v>
      </c>
    </row>
    <row r="15" spans="1:27" ht="14.25">
      <c r="A15" s="4"/>
      <c r="B15" s="4"/>
      <c r="C15" s="3"/>
      <c r="D15" s="3"/>
      <c r="E15" s="3"/>
      <c r="F15" s="3"/>
      <c r="G15" s="6">
        <f t="shared" si="0"/>
        <v>0</v>
      </c>
      <c r="H15" s="3"/>
      <c r="I15" s="6">
        <f t="shared" si="1"/>
        <v>39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6">
        <f t="shared" si="2"/>
        <v>0</v>
      </c>
      <c r="Z15" s="10">
        <f t="shared" si="3"/>
        <v>39</v>
      </c>
      <c r="AA15" s="11" t="str">
        <f t="shared" si="4"/>
        <v>No Pass</v>
      </c>
    </row>
    <row r="16" spans="1:27" ht="14.25">
      <c r="A16" s="4"/>
      <c r="B16" s="4"/>
      <c r="C16" s="3"/>
      <c r="D16" s="3"/>
      <c r="E16" s="3"/>
      <c r="F16" s="3"/>
      <c r="G16" s="6">
        <f t="shared" si="0"/>
        <v>0</v>
      </c>
      <c r="H16" s="3"/>
      <c r="I16" s="6">
        <f t="shared" si="1"/>
        <v>39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6">
        <f t="shared" si="2"/>
        <v>0</v>
      </c>
      <c r="Z16" s="10">
        <f t="shared" si="3"/>
        <v>39</v>
      </c>
      <c r="AA16" s="11" t="str">
        <f t="shared" si="4"/>
        <v>No Pass</v>
      </c>
    </row>
    <row r="17" spans="1:27" ht="14.25">
      <c r="A17" s="4"/>
      <c r="B17" s="4"/>
      <c r="C17" s="3"/>
      <c r="D17" s="3"/>
      <c r="E17" s="3"/>
      <c r="F17" s="3"/>
      <c r="G17" s="6">
        <f t="shared" si="0"/>
        <v>0</v>
      </c>
      <c r="H17" s="3"/>
      <c r="I17" s="6">
        <f t="shared" si="1"/>
        <v>39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6">
        <f t="shared" si="2"/>
        <v>0</v>
      </c>
      <c r="Z17" s="10">
        <f t="shared" si="3"/>
        <v>39</v>
      </c>
      <c r="AA17" s="11" t="str">
        <f t="shared" si="4"/>
        <v>No Pass</v>
      </c>
    </row>
    <row r="18" spans="1:27" ht="14.25">
      <c r="A18" s="4"/>
      <c r="B18" s="4"/>
      <c r="C18" s="3"/>
      <c r="D18" s="3"/>
      <c r="E18" s="3"/>
      <c r="F18" s="3"/>
      <c r="G18" s="6">
        <f t="shared" si="0"/>
        <v>0</v>
      </c>
      <c r="H18" s="3"/>
      <c r="I18" s="6">
        <f t="shared" si="1"/>
        <v>39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6">
        <f t="shared" si="2"/>
        <v>0</v>
      </c>
      <c r="Z18" s="10">
        <f t="shared" si="3"/>
        <v>39</v>
      </c>
      <c r="AA18" s="11" t="str">
        <f t="shared" si="4"/>
        <v>No Pass</v>
      </c>
    </row>
    <row r="19" spans="1:27" ht="14.25">
      <c r="A19" s="4"/>
      <c r="B19" s="4"/>
      <c r="C19" s="3"/>
      <c r="D19" s="3"/>
      <c r="E19" s="3"/>
      <c r="F19" s="3"/>
      <c r="G19" s="6">
        <f t="shared" si="0"/>
        <v>0</v>
      </c>
      <c r="H19" s="3"/>
      <c r="I19" s="6">
        <f t="shared" si="1"/>
        <v>39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6">
        <f t="shared" si="2"/>
        <v>0</v>
      </c>
      <c r="Z19" s="10">
        <f t="shared" si="3"/>
        <v>39</v>
      </c>
      <c r="AA19" s="11" t="str">
        <f t="shared" si="4"/>
        <v>No Pass</v>
      </c>
    </row>
    <row r="20" spans="1:27" ht="14.25">
      <c r="A20" s="4"/>
      <c r="B20" s="4"/>
      <c r="C20" s="3"/>
      <c r="D20" s="3"/>
      <c r="E20" s="3"/>
      <c r="F20" s="3"/>
      <c r="G20" s="6">
        <f t="shared" si="0"/>
        <v>0</v>
      </c>
      <c r="H20" s="3"/>
      <c r="I20" s="6">
        <f t="shared" si="1"/>
        <v>39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6">
        <f t="shared" si="2"/>
        <v>0</v>
      </c>
      <c r="Z20" s="10">
        <f t="shared" si="3"/>
        <v>39</v>
      </c>
      <c r="AA20" s="11" t="str">
        <f t="shared" si="4"/>
        <v>No Pass</v>
      </c>
    </row>
    <row r="21" spans="1:27" ht="14.25">
      <c r="A21" s="4"/>
      <c r="B21" s="4"/>
      <c r="C21" s="3"/>
      <c r="D21" s="3"/>
      <c r="E21" s="3"/>
      <c r="F21" s="3"/>
      <c r="G21" s="6">
        <f t="shared" si="0"/>
        <v>0</v>
      </c>
      <c r="H21" s="3"/>
      <c r="I21" s="6">
        <f t="shared" si="1"/>
        <v>39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6">
        <f t="shared" si="2"/>
        <v>0</v>
      </c>
      <c r="Z21" s="10">
        <f t="shared" si="3"/>
        <v>39</v>
      </c>
      <c r="AA21" s="11" t="str">
        <f t="shared" si="4"/>
        <v>No Pass</v>
      </c>
    </row>
    <row r="22" spans="1:27" ht="14.25">
      <c r="A22" s="4"/>
      <c r="B22" s="4"/>
      <c r="C22" s="3"/>
      <c r="D22" s="3"/>
      <c r="E22" s="3"/>
      <c r="F22" s="3"/>
      <c r="G22" s="6">
        <f t="shared" si="0"/>
        <v>0</v>
      </c>
      <c r="H22" s="3"/>
      <c r="I22" s="6">
        <f t="shared" si="1"/>
        <v>39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6">
        <f t="shared" si="2"/>
        <v>0</v>
      </c>
      <c r="Z22" s="10">
        <f t="shared" si="3"/>
        <v>39</v>
      </c>
      <c r="AA22" s="11" t="str">
        <f t="shared" si="4"/>
        <v>No Pass</v>
      </c>
    </row>
    <row r="23" spans="1:27" ht="14.25">
      <c r="A23" s="4"/>
      <c r="B23" s="4"/>
      <c r="C23" s="3"/>
      <c r="D23" s="3"/>
      <c r="E23" s="3"/>
      <c r="F23" s="3"/>
      <c r="G23" s="6">
        <f t="shared" si="0"/>
        <v>0</v>
      </c>
      <c r="H23" s="3"/>
      <c r="I23" s="6">
        <f t="shared" si="1"/>
        <v>39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6">
        <f t="shared" si="2"/>
        <v>0</v>
      </c>
      <c r="Z23" s="10">
        <f t="shared" si="3"/>
        <v>39</v>
      </c>
      <c r="AA23" s="11" t="str">
        <f t="shared" si="4"/>
        <v>No Pass</v>
      </c>
    </row>
    <row r="24" spans="1:27" ht="14.25">
      <c r="A24" s="4"/>
      <c r="B24" s="4"/>
      <c r="C24" s="3"/>
      <c r="D24" s="3"/>
      <c r="E24" s="3"/>
      <c r="F24" s="3"/>
      <c r="G24" s="6">
        <f t="shared" si="0"/>
        <v>0</v>
      </c>
      <c r="H24" s="3"/>
      <c r="I24" s="6">
        <f t="shared" si="1"/>
        <v>39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6">
        <f t="shared" si="2"/>
        <v>0</v>
      </c>
      <c r="Z24" s="10">
        <f t="shared" si="3"/>
        <v>39</v>
      </c>
      <c r="AA24" s="11" t="str">
        <f t="shared" si="4"/>
        <v>No Pass</v>
      </c>
    </row>
    <row r="25" spans="1:27" ht="14.25">
      <c r="A25" s="4"/>
      <c r="B25" s="4"/>
      <c r="C25" s="3"/>
      <c r="D25" s="3"/>
      <c r="E25" s="3"/>
      <c r="F25" s="3"/>
      <c r="G25" s="6">
        <f t="shared" si="0"/>
        <v>0</v>
      </c>
      <c r="H25" s="3"/>
      <c r="I25" s="6">
        <f t="shared" si="1"/>
        <v>39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6">
        <f t="shared" si="2"/>
        <v>0</v>
      </c>
      <c r="Z25" s="10">
        <f t="shared" si="3"/>
        <v>39</v>
      </c>
      <c r="AA25" s="11" t="str">
        <f t="shared" si="4"/>
        <v>No Pass</v>
      </c>
    </row>
    <row r="26" spans="1:27" ht="14.25">
      <c r="A26" s="4"/>
      <c r="B26" s="4"/>
      <c r="C26" s="3"/>
      <c r="D26" s="3"/>
      <c r="E26" s="3"/>
      <c r="F26" s="3"/>
      <c r="G26" s="6">
        <f t="shared" si="0"/>
        <v>0</v>
      </c>
      <c r="H26" s="3"/>
      <c r="I26" s="6">
        <f t="shared" si="1"/>
        <v>39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6">
        <f t="shared" si="2"/>
        <v>0</v>
      </c>
      <c r="Z26" s="10">
        <f t="shared" si="3"/>
        <v>39</v>
      </c>
      <c r="AA26" s="11" t="str">
        <f t="shared" si="4"/>
        <v>No Pass</v>
      </c>
    </row>
    <row r="27" spans="1:27" ht="14.25">
      <c r="A27" s="4"/>
      <c r="B27" s="4"/>
      <c r="C27" s="3"/>
      <c r="D27" s="3"/>
      <c r="E27" s="3"/>
      <c r="F27" s="3"/>
      <c r="G27" s="6">
        <f t="shared" si="0"/>
        <v>0</v>
      </c>
      <c r="H27" s="3"/>
      <c r="I27" s="6">
        <f t="shared" si="1"/>
        <v>39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6">
        <f t="shared" si="2"/>
        <v>0</v>
      </c>
      <c r="Z27" s="10">
        <f t="shared" si="3"/>
        <v>39</v>
      </c>
      <c r="AA27" s="11" t="str">
        <f t="shared" si="4"/>
        <v>No Pass</v>
      </c>
    </row>
    <row r="28" spans="1:27" ht="14.25">
      <c r="A28" s="4"/>
      <c r="B28" s="4"/>
      <c r="C28" s="3"/>
      <c r="D28" s="3"/>
      <c r="E28" s="3"/>
      <c r="F28" s="3"/>
      <c r="G28" s="6">
        <f t="shared" si="0"/>
        <v>0</v>
      </c>
      <c r="H28" s="3"/>
      <c r="I28" s="6">
        <f t="shared" si="1"/>
        <v>39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6">
        <f t="shared" si="2"/>
        <v>0</v>
      </c>
      <c r="Z28" s="10">
        <f t="shared" si="3"/>
        <v>39</v>
      </c>
      <c r="AA28" s="11" t="str">
        <f t="shared" si="4"/>
        <v>No Pass</v>
      </c>
    </row>
    <row r="29" spans="1:27" ht="14.25">
      <c r="A29" s="4"/>
      <c r="B29" s="4"/>
      <c r="C29" s="3"/>
      <c r="D29" s="3"/>
      <c r="E29" s="3"/>
      <c r="F29" s="3"/>
      <c r="G29" s="6">
        <f t="shared" si="0"/>
        <v>0</v>
      </c>
      <c r="H29" s="3"/>
      <c r="I29" s="6">
        <f t="shared" si="1"/>
        <v>39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6">
        <f t="shared" si="2"/>
        <v>0</v>
      </c>
      <c r="Z29" s="10">
        <f t="shared" si="3"/>
        <v>39</v>
      </c>
      <c r="AA29" s="11" t="str">
        <f t="shared" si="4"/>
        <v>No Pass</v>
      </c>
    </row>
    <row r="30" spans="1:27" ht="14.25">
      <c r="A30" s="4"/>
      <c r="B30" s="4"/>
      <c r="C30" s="3"/>
      <c r="D30" s="3"/>
      <c r="E30" s="3"/>
      <c r="F30" s="3"/>
      <c r="G30" s="6">
        <f t="shared" si="0"/>
        <v>0</v>
      </c>
      <c r="H30" s="3"/>
      <c r="I30" s="6">
        <f t="shared" si="1"/>
        <v>39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6">
        <f t="shared" si="2"/>
        <v>0</v>
      </c>
      <c r="Z30" s="10">
        <f t="shared" si="3"/>
        <v>39</v>
      </c>
      <c r="AA30" s="11" t="str">
        <f t="shared" si="4"/>
        <v>No Pass</v>
      </c>
    </row>
    <row r="31" spans="1:27" ht="14.25">
      <c r="A31" s="4"/>
      <c r="B31" s="4"/>
      <c r="C31" s="3"/>
      <c r="D31" s="3"/>
      <c r="E31" s="3"/>
      <c r="F31" s="3"/>
      <c r="G31" s="6">
        <f t="shared" si="0"/>
        <v>0</v>
      </c>
      <c r="H31" s="3"/>
      <c r="I31" s="6">
        <f t="shared" si="1"/>
        <v>39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6">
        <f t="shared" si="2"/>
        <v>0</v>
      </c>
      <c r="Z31" s="10">
        <f t="shared" si="3"/>
        <v>39</v>
      </c>
      <c r="AA31" s="11" t="str">
        <f t="shared" si="4"/>
        <v>No Pass</v>
      </c>
    </row>
    <row r="32" spans="1:27" ht="14.25">
      <c r="A32" s="4"/>
      <c r="B32" s="4"/>
      <c r="C32" s="3"/>
      <c r="D32" s="3"/>
      <c r="E32" s="3"/>
      <c r="F32" s="3"/>
      <c r="G32" s="6">
        <f t="shared" si="0"/>
        <v>0</v>
      </c>
      <c r="H32" s="3"/>
      <c r="I32" s="6">
        <f t="shared" si="1"/>
        <v>39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6">
        <f t="shared" si="2"/>
        <v>0</v>
      </c>
      <c r="Z32" s="10">
        <f t="shared" si="3"/>
        <v>39</v>
      </c>
      <c r="AA32" s="11" t="str">
        <f t="shared" si="4"/>
        <v>No Pass</v>
      </c>
    </row>
    <row r="33" spans="1:27" ht="14.25">
      <c r="A33" s="4"/>
      <c r="B33" s="4"/>
      <c r="C33" s="3"/>
      <c r="D33" s="3"/>
      <c r="E33" s="3"/>
      <c r="F33" s="3"/>
      <c r="G33" s="6">
        <f t="shared" si="0"/>
        <v>0</v>
      </c>
      <c r="H33" s="3"/>
      <c r="I33" s="6">
        <f t="shared" si="1"/>
        <v>39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6">
        <f t="shared" si="2"/>
        <v>0</v>
      </c>
      <c r="Z33" s="10">
        <f t="shared" si="3"/>
        <v>39</v>
      </c>
      <c r="AA33" s="11" t="str">
        <f t="shared" si="4"/>
        <v>No Pass</v>
      </c>
    </row>
    <row r="34" spans="1:27" ht="14.25">
      <c r="A34" s="4"/>
      <c r="B34" s="4"/>
      <c r="C34" s="3"/>
      <c r="D34" s="3"/>
      <c r="E34" s="3"/>
      <c r="F34" s="3"/>
      <c r="G34" s="6">
        <f t="shared" si="0"/>
        <v>0</v>
      </c>
      <c r="H34" s="3"/>
      <c r="I34" s="6">
        <f t="shared" si="1"/>
        <v>39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6">
        <f t="shared" si="2"/>
        <v>0</v>
      </c>
      <c r="Z34" s="10">
        <f t="shared" si="3"/>
        <v>39</v>
      </c>
      <c r="AA34" s="11" t="str">
        <f t="shared" si="4"/>
        <v>No Pass</v>
      </c>
    </row>
    <row r="35" spans="1:27" ht="14.25">
      <c r="A35" s="4"/>
      <c r="B35" s="4"/>
      <c r="C35" s="3"/>
      <c r="D35" s="3"/>
      <c r="E35" s="3"/>
      <c r="F35" s="3"/>
      <c r="G35" s="6">
        <f t="shared" si="0"/>
        <v>0</v>
      </c>
      <c r="H35" s="3"/>
      <c r="I35" s="6">
        <f t="shared" si="1"/>
        <v>39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6">
        <f t="shared" si="2"/>
        <v>0</v>
      </c>
      <c r="Z35" s="10">
        <f t="shared" si="3"/>
        <v>39</v>
      </c>
      <c r="AA35" s="11" t="str">
        <f t="shared" si="4"/>
        <v>No Pass</v>
      </c>
    </row>
    <row r="36" spans="1:27" ht="14.25">
      <c r="A36" s="4"/>
      <c r="B36" s="4"/>
      <c r="C36" s="3"/>
      <c r="D36" s="3"/>
      <c r="E36" s="3"/>
      <c r="F36" s="3"/>
      <c r="G36" s="6">
        <f t="shared" si="0"/>
        <v>0</v>
      </c>
      <c r="H36" s="3"/>
      <c r="I36" s="6">
        <f t="shared" si="1"/>
        <v>39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6">
        <f t="shared" si="2"/>
        <v>0</v>
      </c>
      <c r="Z36" s="10">
        <f t="shared" si="3"/>
        <v>39</v>
      </c>
      <c r="AA36" s="11" t="str">
        <f t="shared" si="4"/>
        <v>No Pass</v>
      </c>
    </row>
    <row r="37" spans="1:27" ht="14.25">
      <c r="A37" s="4"/>
      <c r="B37" s="4"/>
      <c r="C37" s="3"/>
      <c r="D37" s="3"/>
      <c r="E37" s="3"/>
      <c r="F37" s="3"/>
      <c r="G37" s="6">
        <f t="shared" si="0"/>
        <v>0</v>
      </c>
      <c r="H37" s="3"/>
      <c r="I37" s="6">
        <f t="shared" si="1"/>
        <v>39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6">
        <f t="shared" si="2"/>
        <v>0</v>
      </c>
      <c r="Z37" s="10">
        <f t="shared" si="3"/>
        <v>39</v>
      </c>
      <c r="AA37" s="11" t="str">
        <f t="shared" si="4"/>
        <v>No Pass</v>
      </c>
    </row>
    <row r="38" spans="1:27" ht="14.25">
      <c r="A38" s="4"/>
      <c r="B38" s="4"/>
      <c r="C38" s="3"/>
      <c r="D38" s="3"/>
      <c r="E38" s="3"/>
      <c r="F38" s="3"/>
      <c r="G38" s="6">
        <f t="shared" si="0"/>
        <v>0</v>
      </c>
      <c r="H38" s="3"/>
      <c r="I38" s="6">
        <f t="shared" si="1"/>
        <v>39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6">
        <f t="shared" si="2"/>
        <v>0</v>
      </c>
      <c r="Z38" s="10">
        <f t="shared" si="3"/>
        <v>39</v>
      </c>
      <c r="AA38" s="11" t="str">
        <f t="shared" si="4"/>
        <v>No Pass</v>
      </c>
    </row>
    <row r="39" spans="1:27" ht="14.25">
      <c r="A39" s="4"/>
      <c r="B39" s="4"/>
      <c r="C39" s="3"/>
      <c r="D39" s="3"/>
      <c r="E39" s="3"/>
      <c r="F39" s="3"/>
      <c r="G39" s="6">
        <f t="shared" si="0"/>
        <v>0</v>
      </c>
      <c r="H39" s="3"/>
      <c r="I39" s="6">
        <f t="shared" si="1"/>
        <v>39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6">
        <f t="shared" si="2"/>
        <v>0</v>
      </c>
      <c r="Z39" s="10">
        <f t="shared" si="3"/>
        <v>39</v>
      </c>
      <c r="AA39" s="11" t="str">
        <f t="shared" si="4"/>
        <v>No Pass</v>
      </c>
    </row>
    <row r="40" spans="1:27" ht="14.25">
      <c r="A40" s="4"/>
      <c r="B40" s="4"/>
      <c r="C40" s="3"/>
      <c r="D40" s="3"/>
      <c r="E40" s="3"/>
      <c r="F40" s="3"/>
      <c r="G40" s="6">
        <f t="shared" si="0"/>
        <v>0</v>
      </c>
      <c r="H40" s="3"/>
      <c r="I40" s="6">
        <f t="shared" si="1"/>
        <v>39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6">
        <f t="shared" si="2"/>
        <v>0</v>
      </c>
      <c r="Z40" s="10">
        <f t="shared" si="3"/>
        <v>39</v>
      </c>
      <c r="AA40" s="11" t="str">
        <f t="shared" si="4"/>
        <v>No Pass</v>
      </c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</sheetData>
  <mergeCells count="7">
    <mergeCell ref="A5:B5"/>
    <mergeCell ref="A3:B4"/>
    <mergeCell ref="A1:AA1"/>
    <mergeCell ref="A2:AA2"/>
    <mergeCell ref="C3:G3"/>
    <mergeCell ref="H3:I3"/>
    <mergeCell ref="J3:Y3"/>
  </mergeCells>
  <conditionalFormatting sqref="G7:G40">
    <cfRule type="cellIs" priority="1" dxfId="0" operator="equal" stopIfTrue="1">
      <formula>16</formula>
    </cfRule>
    <cfRule type="cellIs" priority="2" dxfId="1" operator="lessThan" stopIfTrue="1">
      <formula>16</formula>
    </cfRule>
  </conditionalFormatting>
  <conditionalFormatting sqref="I7:I40">
    <cfRule type="cellIs" priority="3" dxfId="0" operator="greaterThanOrEqual" stopIfTrue="1">
      <formula>19</formula>
    </cfRule>
    <cfRule type="cellIs" priority="4" dxfId="1" operator="lessThan" stopIfTrue="1">
      <formula>19</formula>
    </cfRule>
  </conditionalFormatting>
  <conditionalFormatting sqref="Y7:Y40">
    <cfRule type="cellIs" priority="5" dxfId="0" operator="greaterThanOrEqual" stopIfTrue="1">
      <formula>36</formula>
    </cfRule>
    <cfRule type="cellIs" priority="6" dxfId="1" operator="lessThan" stopIfTrue="1">
      <formula>36</formula>
    </cfRule>
  </conditionalFormatting>
  <conditionalFormatting sqref="Z7:Z40">
    <cfRule type="cellIs" priority="7" dxfId="0" operator="greaterThanOrEqual" stopIfTrue="1">
      <formula>71</formula>
    </cfRule>
    <cfRule type="cellIs" priority="8" dxfId="1" operator="lessThan" stopIfTrue="1">
      <formula>71</formula>
    </cfRule>
  </conditionalFormatting>
  <conditionalFormatting sqref="AA7:AA40">
    <cfRule type="cellIs" priority="9" dxfId="0" operator="equal" stopIfTrue="1">
      <formula>"Pass"</formula>
    </cfRule>
    <cfRule type="cellIs" priority="10" dxfId="1" operator="equal" stopIfTrue="1">
      <formula>"No Pass"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O1">
      <selection activeCell="Z4" sqref="Z4"/>
    </sheetView>
  </sheetViews>
  <sheetFormatPr defaultColWidth="9.00390625" defaultRowHeight="12.75"/>
  <cols>
    <col min="1" max="1" width="14.00390625" style="0" customWidth="1"/>
    <col min="2" max="2" width="7.25390625" style="0" customWidth="1"/>
    <col min="3" max="4" width="8.875" style="0" customWidth="1"/>
    <col min="5" max="5" width="8.75390625" style="0" customWidth="1"/>
    <col min="6" max="6" width="7.625" style="0" customWidth="1"/>
    <col min="7" max="7" width="8.375" style="0" customWidth="1"/>
    <col min="8" max="8" width="11.00390625" style="0" customWidth="1"/>
    <col min="9" max="9" width="8.625" style="0" customWidth="1"/>
    <col min="10" max="11" width="7.00390625" style="0" customWidth="1"/>
    <col min="12" max="12" width="6.625" style="0" customWidth="1"/>
    <col min="13" max="13" width="4.875" style="0" customWidth="1"/>
    <col min="14" max="14" width="5.75390625" style="0" customWidth="1"/>
    <col min="15" max="15" width="6.00390625" style="0" customWidth="1"/>
    <col min="16" max="16" width="7.00390625" style="0" customWidth="1"/>
    <col min="17" max="17" width="7.75390625" style="0" customWidth="1"/>
    <col min="18" max="18" width="7.875" style="0" customWidth="1"/>
    <col min="19" max="20" width="7.25390625" style="0" customWidth="1"/>
    <col min="21" max="21" width="8.125" style="0" customWidth="1"/>
    <col min="22" max="22" width="6.00390625" style="0" customWidth="1"/>
    <col min="23" max="23" width="7.375" style="0" customWidth="1"/>
    <col min="24" max="24" width="7.00390625" style="0" customWidth="1"/>
    <col min="25" max="25" width="8.875" style="0" customWidth="1"/>
    <col min="26" max="26" width="8.00390625" style="0" customWidth="1"/>
    <col min="27" max="16384" width="11.00390625" style="0" customWidth="1"/>
  </cols>
  <sheetData>
    <row r="1" spans="1:27" ht="15">
      <c r="A1" s="24" t="s">
        <v>185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</row>
    <row r="2" spans="1:27" ht="12.75">
      <c r="A2" s="27" t="s">
        <v>108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</row>
    <row r="3" spans="1:27" s="1" customFormat="1" ht="12.75">
      <c r="A3" s="23"/>
      <c r="B3" s="23"/>
      <c r="C3" s="23" t="s">
        <v>267</v>
      </c>
      <c r="D3" s="23"/>
      <c r="E3" s="23"/>
      <c r="F3" s="23"/>
      <c r="G3" s="23"/>
      <c r="H3" s="23" t="s">
        <v>268</v>
      </c>
      <c r="I3" s="23"/>
      <c r="J3" s="23" t="s">
        <v>249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5"/>
      <c r="AA3" s="5"/>
    </row>
    <row r="4" spans="1:27" s="15" customFormat="1" ht="12.75">
      <c r="A4" s="23"/>
      <c r="B4" s="23"/>
      <c r="C4" s="2" t="s">
        <v>109</v>
      </c>
      <c r="D4" s="2" t="s">
        <v>110</v>
      </c>
      <c r="E4" s="2" t="s">
        <v>111</v>
      </c>
      <c r="F4" s="2" t="s">
        <v>112</v>
      </c>
      <c r="G4" s="12" t="s">
        <v>194</v>
      </c>
      <c r="H4" s="2" t="s">
        <v>220</v>
      </c>
      <c r="I4" s="12" t="s">
        <v>194</v>
      </c>
      <c r="J4" s="2" t="s">
        <v>113</v>
      </c>
      <c r="K4" s="2" t="s">
        <v>114</v>
      </c>
      <c r="L4" s="2" t="s">
        <v>115</v>
      </c>
      <c r="M4" s="2" t="s">
        <v>116</v>
      </c>
      <c r="N4" s="2" t="s">
        <v>117</v>
      </c>
      <c r="O4" s="2" t="s">
        <v>118</v>
      </c>
      <c r="P4" s="2" t="s">
        <v>119</v>
      </c>
      <c r="Q4" s="2" t="s">
        <v>120</v>
      </c>
      <c r="R4" s="2" t="s">
        <v>121</v>
      </c>
      <c r="S4" s="2" t="s">
        <v>122</v>
      </c>
      <c r="T4" s="2" t="s">
        <v>123</v>
      </c>
      <c r="U4" s="2" t="s">
        <v>124</v>
      </c>
      <c r="V4" s="2" t="s">
        <v>125</v>
      </c>
      <c r="W4" s="2" t="s">
        <v>126</v>
      </c>
      <c r="X4" s="2" t="s">
        <v>127</v>
      </c>
      <c r="Y4" s="12" t="s">
        <v>194</v>
      </c>
      <c r="Z4" s="12" t="s">
        <v>209</v>
      </c>
      <c r="AA4" s="12" t="s">
        <v>49</v>
      </c>
    </row>
    <row r="5" spans="1:27" s="15" customFormat="1" ht="12.75">
      <c r="A5" s="22" t="s">
        <v>189</v>
      </c>
      <c r="B5" s="22"/>
      <c r="C5" s="2">
        <v>4</v>
      </c>
      <c r="D5" s="2">
        <v>4</v>
      </c>
      <c r="E5" s="2">
        <v>4</v>
      </c>
      <c r="F5" s="2">
        <v>4</v>
      </c>
      <c r="G5" s="12">
        <f>SUM(C5:F5)</f>
        <v>16</v>
      </c>
      <c r="H5" s="16" t="s">
        <v>213</v>
      </c>
      <c r="I5" s="12">
        <v>19</v>
      </c>
      <c r="J5" s="2">
        <v>3</v>
      </c>
      <c r="K5" s="2">
        <v>3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2">
        <v>3</v>
      </c>
      <c r="W5" s="2">
        <v>3</v>
      </c>
      <c r="X5" s="2">
        <v>3</v>
      </c>
      <c r="Y5" s="12">
        <v>36</v>
      </c>
      <c r="Z5" s="12">
        <f>SUM(G5,I5,Y5)</f>
        <v>71</v>
      </c>
      <c r="AA5" s="12" t="s">
        <v>50</v>
      </c>
    </row>
    <row r="6" spans="1:27" s="1" customFormat="1" ht="12.75">
      <c r="A6" s="17" t="s">
        <v>187</v>
      </c>
      <c r="B6" s="17" t="s">
        <v>188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4.25">
      <c r="A7" s="4"/>
      <c r="B7" s="4"/>
      <c r="C7" s="3"/>
      <c r="D7" s="3"/>
      <c r="E7" s="3"/>
      <c r="F7" s="3"/>
      <c r="G7" s="6">
        <f>SUM(C7:F7)</f>
        <v>0</v>
      </c>
      <c r="H7" s="3"/>
      <c r="I7" s="6">
        <f>39-(H7*5)</f>
        <v>39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>
        <f>SUM(J7:X7)</f>
        <v>0</v>
      </c>
      <c r="Z7" s="7">
        <f>SUM(G7,I7,Y7)</f>
        <v>39</v>
      </c>
      <c r="AA7" s="11" t="str">
        <f>IF(Z7&gt;=71,"Pass","No Pass")</f>
        <v>No Pass</v>
      </c>
    </row>
    <row r="8" spans="1:27" ht="14.25">
      <c r="A8" s="4"/>
      <c r="B8" s="4"/>
      <c r="C8" s="3"/>
      <c r="D8" s="3"/>
      <c r="E8" s="3"/>
      <c r="F8" s="3"/>
      <c r="G8" s="6">
        <f aca="true" t="shared" si="0" ref="G8:G40">SUM(C8:F8)</f>
        <v>0</v>
      </c>
      <c r="H8" s="3"/>
      <c r="I8" s="6">
        <f aca="true" t="shared" si="1" ref="I8:I40">39-(H8*5)</f>
        <v>39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">
        <f aca="true" t="shared" si="2" ref="Y8:Y40">SUM(J8:X8)</f>
        <v>0</v>
      </c>
      <c r="Z8" s="7">
        <f aca="true" t="shared" si="3" ref="Z8:Z40">SUM(G8,I8,Y8)</f>
        <v>39</v>
      </c>
      <c r="AA8" s="11" t="str">
        <f aca="true" t="shared" si="4" ref="AA8:AA40">IF(Z8&gt;=71,"Pass","No Pass")</f>
        <v>No Pass</v>
      </c>
    </row>
    <row r="9" spans="1:27" ht="14.25">
      <c r="A9" s="4"/>
      <c r="B9" s="4"/>
      <c r="C9" s="3"/>
      <c r="D9" s="3"/>
      <c r="E9" s="3"/>
      <c r="F9" s="3"/>
      <c r="G9" s="6">
        <f t="shared" si="0"/>
        <v>0</v>
      </c>
      <c r="H9" s="3"/>
      <c r="I9" s="6">
        <f t="shared" si="1"/>
        <v>39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6">
        <f t="shared" si="2"/>
        <v>0</v>
      </c>
      <c r="Z9" s="7">
        <f t="shared" si="3"/>
        <v>39</v>
      </c>
      <c r="AA9" s="11" t="str">
        <f t="shared" si="4"/>
        <v>No Pass</v>
      </c>
    </row>
    <row r="10" spans="1:27" ht="14.25">
      <c r="A10" s="4"/>
      <c r="B10" s="4"/>
      <c r="C10" s="3"/>
      <c r="D10" s="3"/>
      <c r="E10" s="3"/>
      <c r="F10" s="3"/>
      <c r="G10" s="6">
        <f t="shared" si="0"/>
        <v>0</v>
      </c>
      <c r="H10" s="3"/>
      <c r="I10" s="6">
        <f t="shared" si="1"/>
        <v>39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6">
        <f t="shared" si="2"/>
        <v>0</v>
      </c>
      <c r="Z10" s="7">
        <f t="shared" si="3"/>
        <v>39</v>
      </c>
      <c r="AA10" s="11" t="str">
        <f t="shared" si="4"/>
        <v>No Pass</v>
      </c>
    </row>
    <row r="11" spans="1:27" ht="14.25">
      <c r="A11" s="4"/>
      <c r="B11" s="4"/>
      <c r="C11" s="3"/>
      <c r="D11" s="3"/>
      <c r="E11" s="3"/>
      <c r="F11" s="3"/>
      <c r="G11" s="6">
        <f t="shared" si="0"/>
        <v>0</v>
      </c>
      <c r="H11" s="3"/>
      <c r="I11" s="6">
        <f t="shared" si="1"/>
        <v>39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6">
        <f t="shared" si="2"/>
        <v>0</v>
      </c>
      <c r="Z11" s="7">
        <f t="shared" si="3"/>
        <v>39</v>
      </c>
      <c r="AA11" s="11" t="str">
        <f t="shared" si="4"/>
        <v>No Pass</v>
      </c>
    </row>
    <row r="12" spans="1:27" ht="14.25">
      <c r="A12" s="4"/>
      <c r="B12" s="4"/>
      <c r="C12" s="3"/>
      <c r="D12" s="3"/>
      <c r="E12" s="3"/>
      <c r="F12" s="3"/>
      <c r="G12" s="6">
        <f t="shared" si="0"/>
        <v>0</v>
      </c>
      <c r="H12" s="3"/>
      <c r="I12" s="6">
        <f t="shared" si="1"/>
        <v>39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6">
        <f t="shared" si="2"/>
        <v>0</v>
      </c>
      <c r="Z12" s="7">
        <f t="shared" si="3"/>
        <v>39</v>
      </c>
      <c r="AA12" s="11" t="str">
        <f t="shared" si="4"/>
        <v>No Pass</v>
      </c>
    </row>
    <row r="13" spans="1:27" ht="14.25">
      <c r="A13" s="4"/>
      <c r="B13" s="4"/>
      <c r="C13" s="3"/>
      <c r="D13" s="3"/>
      <c r="E13" s="3"/>
      <c r="F13" s="3"/>
      <c r="G13" s="6">
        <f t="shared" si="0"/>
        <v>0</v>
      </c>
      <c r="H13" s="3"/>
      <c r="I13" s="6">
        <f t="shared" si="1"/>
        <v>39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">
        <f t="shared" si="2"/>
        <v>0</v>
      </c>
      <c r="Z13" s="7">
        <f t="shared" si="3"/>
        <v>39</v>
      </c>
      <c r="AA13" s="11" t="str">
        <f t="shared" si="4"/>
        <v>No Pass</v>
      </c>
    </row>
    <row r="14" spans="1:27" ht="14.25">
      <c r="A14" s="4"/>
      <c r="B14" s="4"/>
      <c r="C14" s="3"/>
      <c r="D14" s="3"/>
      <c r="E14" s="3"/>
      <c r="F14" s="3"/>
      <c r="G14" s="6">
        <f t="shared" si="0"/>
        <v>0</v>
      </c>
      <c r="H14" s="3"/>
      <c r="I14" s="6">
        <f t="shared" si="1"/>
        <v>39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6">
        <f t="shared" si="2"/>
        <v>0</v>
      </c>
      <c r="Z14" s="7">
        <f t="shared" si="3"/>
        <v>39</v>
      </c>
      <c r="AA14" s="11" t="str">
        <f t="shared" si="4"/>
        <v>No Pass</v>
      </c>
    </row>
    <row r="15" spans="1:27" ht="14.25">
      <c r="A15" s="4"/>
      <c r="B15" s="4"/>
      <c r="C15" s="3"/>
      <c r="D15" s="3"/>
      <c r="E15" s="3"/>
      <c r="F15" s="3"/>
      <c r="G15" s="6">
        <f t="shared" si="0"/>
        <v>0</v>
      </c>
      <c r="H15" s="3"/>
      <c r="I15" s="6">
        <f t="shared" si="1"/>
        <v>39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6">
        <f t="shared" si="2"/>
        <v>0</v>
      </c>
      <c r="Z15" s="7">
        <f t="shared" si="3"/>
        <v>39</v>
      </c>
      <c r="AA15" s="11" t="str">
        <f t="shared" si="4"/>
        <v>No Pass</v>
      </c>
    </row>
    <row r="16" spans="1:27" ht="14.25">
      <c r="A16" s="4"/>
      <c r="B16" s="4"/>
      <c r="C16" s="3"/>
      <c r="D16" s="3"/>
      <c r="E16" s="3"/>
      <c r="F16" s="3"/>
      <c r="G16" s="6">
        <f t="shared" si="0"/>
        <v>0</v>
      </c>
      <c r="H16" s="3"/>
      <c r="I16" s="6">
        <f t="shared" si="1"/>
        <v>39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6">
        <f t="shared" si="2"/>
        <v>0</v>
      </c>
      <c r="Z16" s="7">
        <f t="shared" si="3"/>
        <v>39</v>
      </c>
      <c r="AA16" s="11" t="str">
        <f t="shared" si="4"/>
        <v>No Pass</v>
      </c>
    </row>
    <row r="17" spans="1:27" ht="14.25">
      <c r="A17" s="4"/>
      <c r="B17" s="4"/>
      <c r="C17" s="3"/>
      <c r="D17" s="3"/>
      <c r="E17" s="3"/>
      <c r="F17" s="3"/>
      <c r="G17" s="6">
        <f t="shared" si="0"/>
        <v>0</v>
      </c>
      <c r="H17" s="3"/>
      <c r="I17" s="6">
        <f t="shared" si="1"/>
        <v>39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6">
        <f t="shared" si="2"/>
        <v>0</v>
      </c>
      <c r="Z17" s="7">
        <f t="shared" si="3"/>
        <v>39</v>
      </c>
      <c r="AA17" s="11" t="str">
        <f t="shared" si="4"/>
        <v>No Pass</v>
      </c>
    </row>
    <row r="18" spans="1:27" ht="14.25">
      <c r="A18" s="4"/>
      <c r="B18" s="4"/>
      <c r="C18" s="3"/>
      <c r="D18" s="3"/>
      <c r="E18" s="3"/>
      <c r="F18" s="3"/>
      <c r="G18" s="6">
        <f t="shared" si="0"/>
        <v>0</v>
      </c>
      <c r="H18" s="3"/>
      <c r="I18" s="6">
        <f t="shared" si="1"/>
        <v>39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6">
        <f t="shared" si="2"/>
        <v>0</v>
      </c>
      <c r="Z18" s="7">
        <f t="shared" si="3"/>
        <v>39</v>
      </c>
      <c r="AA18" s="11" t="str">
        <f t="shared" si="4"/>
        <v>No Pass</v>
      </c>
    </row>
    <row r="19" spans="1:27" ht="14.25">
      <c r="A19" s="4"/>
      <c r="B19" s="4"/>
      <c r="C19" s="3"/>
      <c r="D19" s="3"/>
      <c r="E19" s="3"/>
      <c r="F19" s="3"/>
      <c r="G19" s="6">
        <f t="shared" si="0"/>
        <v>0</v>
      </c>
      <c r="H19" s="3"/>
      <c r="I19" s="6">
        <f t="shared" si="1"/>
        <v>39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6">
        <f t="shared" si="2"/>
        <v>0</v>
      </c>
      <c r="Z19" s="7">
        <f t="shared" si="3"/>
        <v>39</v>
      </c>
      <c r="AA19" s="11" t="str">
        <f t="shared" si="4"/>
        <v>No Pass</v>
      </c>
    </row>
    <row r="20" spans="1:27" ht="14.25">
      <c r="A20" s="4"/>
      <c r="B20" s="4"/>
      <c r="C20" s="3"/>
      <c r="D20" s="3"/>
      <c r="E20" s="3"/>
      <c r="F20" s="3"/>
      <c r="G20" s="6">
        <f t="shared" si="0"/>
        <v>0</v>
      </c>
      <c r="H20" s="3"/>
      <c r="I20" s="6">
        <f t="shared" si="1"/>
        <v>39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6">
        <f t="shared" si="2"/>
        <v>0</v>
      </c>
      <c r="Z20" s="7">
        <f t="shared" si="3"/>
        <v>39</v>
      </c>
      <c r="AA20" s="11" t="str">
        <f t="shared" si="4"/>
        <v>No Pass</v>
      </c>
    </row>
    <row r="21" spans="1:27" ht="14.25">
      <c r="A21" s="4"/>
      <c r="B21" s="4"/>
      <c r="C21" s="3"/>
      <c r="D21" s="3"/>
      <c r="E21" s="3"/>
      <c r="F21" s="3"/>
      <c r="G21" s="6">
        <f t="shared" si="0"/>
        <v>0</v>
      </c>
      <c r="H21" s="3"/>
      <c r="I21" s="6">
        <f t="shared" si="1"/>
        <v>39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6">
        <f t="shared" si="2"/>
        <v>0</v>
      </c>
      <c r="Z21" s="7">
        <f t="shared" si="3"/>
        <v>39</v>
      </c>
      <c r="AA21" s="11" t="str">
        <f t="shared" si="4"/>
        <v>No Pass</v>
      </c>
    </row>
    <row r="22" spans="1:27" ht="14.25">
      <c r="A22" s="4"/>
      <c r="B22" s="4"/>
      <c r="C22" s="3"/>
      <c r="D22" s="3"/>
      <c r="E22" s="3"/>
      <c r="F22" s="3"/>
      <c r="G22" s="6">
        <f t="shared" si="0"/>
        <v>0</v>
      </c>
      <c r="H22" s="3"/>
      <c r="I22" s="6">
        <f t="shared" si="1"/>
        <v>39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6">
        <f t="shared" si="2"/>
        <v>0</v>
      </c>
      <c r="Z22" s="7">
        <f t="shared" si="3"/>
        <v>39</v>
      </c>
      <c r="AA22" s="11" t="str">
        <f t="shared" si="4"/>
        <v>No Pass</v>
      </c>
    </row>
    <row r="23" spans="1:27" ht="14.25">
      <c r="A23" s="4"/>
      <c r="B23" s="4"/>
      <c r="C23" s="3"/>
      <c r="D23" s="3"/>
      <c r="E23" s="3"/>
      <c r="F23" s="3"/>
      <c r="G23" s="6">
        <f t="shared" si="0"/>
        <v>0</v>
      </c>
      <c r="H23" s="3"/>
      <c r="I23" s="6">
        <f t="shared" si="1"/>
        <v>39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6">
        <f t="shared" si="2"/>
        <v>0</v>
      </c>
      <c r="Z23" s="7">
        <f t="shared" si="3"/>
        <v>39</v>
      </c>
      <c r="AA23" s="11" t="str">
        <f t="shared" si="4"/>
        <v>No Pass</v>
      </c>
    </row>
    <row r="24" spans="1:27" ht="14.25">
      <c r="A24" s="4"/>
      <c r="B24" s="4"/>
      <c r="C24" s="3"/>
      <c r="D24" s="3"/>
      <c r="E24" s="3"/>
      <c r="F24" s="3"/>
      <c r="G24" s="6">
        <f t="shared" si="0"/>
        <v>0</v>
      </c>
      <c r="H24" s="3"/>
      <c r="I24" s="6">
        <f t="shared" si="1"/>
        <v>39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6">
        <f t="shared" si="2"/>
        <v>0</v>
      </c>
      <c r="Z24" s="7">
        <f t="shared" si="3"/>
        <v>39</v>
      </c>
      <c r="AA24" s="11" t="str">
        <f t="shared" si="4"/>
        <v>No Pass</v>
      </c>
    </row>
    <row r="25" spans="1:27" ht="14.25">
      <c r="A25" s="4"/>
      <c r="B25" s="4"/>
      <c r="C25" s="3"/>
      <c r="D25" s="3"/>
      <c r="E25" s="3"/>
      <c r="F25" s="3"/>
      <c r="G25" s="6">
        <f t="shared" si="0"/>
        <v>0</v>
      </c>
      <c r="H25" s="3"/>
      <c r="I25" s="6">
        <f t="shared" si="1"/>
        <v>39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6">
        <f t="shared" si="2"/>
        <v>0</v>
      </c>
      <c r="Z25" s="7">
        <f t="shared" si="3"/>
        <v>39</v>
      </c>
      <c r="AA25" s="11" t="str">
        <f t="shared" si="4"/>
        <v>No Pass</v>
      </c>
    </row>
    <row r="26" spans="1:27" ht="14.25">
      <c r="A26" s="4"/>
      <c r="B26" s="4"/>
      <c r="C26" s="3"/>
      <c r="D26" s="3"/>
      <c r="E26" s="3"/>
      <c r="F26" s="3"/>
      <c r="G26" s="6">
        <f t="shared" si="0"/>
        <v>0</v>
      </c>
      <c r="H26" s="3"/>
      <c r="I26" s="6">
        <f t="shared" si="1"/>
        <v>39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6">
        <f t="shared" si="2"/>
        <v>0</v>
      </c>
      <c r="Z26" s="7">
        <f t="shared" si="3"/>
        <v>39</v>
      </c>
      <c r="AA26" s="11" t="str">
        <f t="shared" si="4"/>
        <v>No Pass</v>
      </c>
    </row>
    <row r="27" spans="1:27" ht="14.25">
      <c r="A27" s="4"/>
      <c r="B27" s="4"/>
      <c r="C27" s="3"/>
      <c r="D27" s="3"/>
      <c r="E27" s="3"/>
      <c r="F27" s="3"/>
      <c r="G27" s="6">
        <f t="shared" si="0"/>
        <v>0</v>
      </c>
      <c r="H27" s="3"/>
      <c r="I27" s="6">
        <f t="shared" si="1"/>
        <v>39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6">
        <f t="shared" si="2"/>
        <v>0</v>
      </c>
      <c r="Z27" s="7">
        <f t="shared" si="3"/>
        <v>39</v>
      </c>
      <c r="AA27" s="11" t="str">
        <f t="shared" si="4"/>
        <v>No Pass</v>
      </c>
    </row>
    <row r="28" spans="1:27" ht="14.25">
      <c r="A28" s="4"/>
      <c r="B28" s="4"/>
      <c r="C28" s="3"/>
      <c r="D28" s="3"/>
      <c r="E28" s="3"/>
      <c r="F28" s="3"/>
      <c r="G28" s="6">
        <f t="shared" si="0"/>
        <v>0</v>
      </c>
      <c r="H28" s="3"/>
      <c r="I28" s="6">
        <f t="shared" si="1"/>
        <v>39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6">
        <f t="shared" si="2"/>
        <v>0</v>
      </c>
      <c r="Z28" s="7">
        <f t="shared" si="3"/>
        <v>39</v>
      </c>
      <c r="AA28" s="11" t="str">
        <f t="shared" si="4"/>
        <v>No Pass</v>
      </c>
    </row>
    <row r="29" spans="1:27" ht="14.25">
      <c r="A29" s="4"/>
      <c r="B29" s="4"/>
      <c r="C29" s="3"/>
      <c r="D29" s="3"/>
      <c r="E29" s="3"/>
      <c r="F29" s="3"/>
      <c r="G29" s="6">
        <f t="shared" si="0"/>
        <v>0</v>
      </c>
      <c r="H29" s="3"/>
      <c r="I29" s="6">
        <f t="shared" si="1"/>
        <v>39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6">
        <f t="shared" si="2"/>
        <v>0</v>
      </c>
      <c r="Z29" s="7">
        <f t="shared" si="3"/>
        <v>39</v>
      </c>
      <c r="AA29" s="11" t="str">
        <f t="shared" si="4"/>
        <v>No Pass</v>
      </c>
    </row>
    <row r="30" spans="1:27" ht="14.25">
      <c r="A30" s="4"/>
      <c r="B30" s="4"/>
      <c r="C30" s="3"/>
      <c r="D30" s="3"/>
      <c r="E30" s="3"/>
      <c r="F30" s="3"/>
      <c r="G30" s="6">
        <f t="shared" si="0"/>
        <v>0</v>
      </c>
      <c r="H30" s="3"/>
      <c r="I30" s="6">
        <f t="shared" si="1"/>
        <v>39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6">
        <f t="shared" si="2"/>
        <v>0</v>
      </c>
      <c r="Z30" s="7">
        <f t="shared" si="3"/>
        <v>39</v>
      </c>
      <c r="AA30" s="11" t="str">
        <f t="shared" si="4"/>
        <v>No Pass</v>
      </c>
    </row>
    <row r="31" spans="1:27" ht="14.25">
      <c r="A31" s="4"/>
      <c r="B31" s="4"/>
      <c r="C31" s="3"/>
      <c r="D31" s="3"/>
      <c r="E31" s="3"/>
      <c r="F31" s="3"/>
      <c r="G31" s="6">
        <f t="shared" si="0"/>
        <v>0</v>
      </c>
      <c r="H31" s="3"/>
      <c r="I31" s="6">
        <f t="shared" si="1"/>
        <v>39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6">
        <f t="shared" si="2"/>
        <v>0</v>
      </c>
      <c r="Z31" s="7">
        <f t="shared" si="3"/>
        <v>39</v>
      </c>
      <c r="AA31" s="11" t="str">
        <f t="shared" si="4"/>
        <v>No Pass</v>
      </c>
    </row>
    <row r="32" spans="1:27" ht="14.25">
      <c r="A32" s="4"/>
      <c r="B32" s="4"/>
      <c r="C32" s="3"/>
      <c r="D32" s="3"/>
      <c r="E32" s="3"/>
      <c r="F32" s="3"/>
      <c r="G32" s="6">
        <f t="shared" si="0"/>
        <v>0</v>
      </c>
      <c r="H32" s="3"/>
      <c r="I32" s="6">
        <f t="shared" si="1"/>
        <v>39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6">
        <f t="shared" si="2"/>
        <v>0</v>
      </c>
      <c r="Z32" s="7">
        <f t="shared" si="3"/>
        <v>39</v>
      </c>
      <c r="AA32" s="11" t="str">
        <f t="shared" si="4"/>
        <v>No Pass</v>
      </c>
    </row>
    <row r="33" spans="1:27" ht="14.25">
      <c r="A33" s="4"/>
      <c r="B33" s="4"/>
      <c r="C33" s="3"/>
      <c r="D33" s="3"/>
      <c r="E33" s="3"/>
      <c r="F33" s="3"/>
      <c r="G33" s="6">
        <f t="shared" si="0"/>
        <v>0</v>
      </c>
      <c r="H33" s="3"/>
      <c r="I33" s="6">
        <f t="shared" si="1"/>
        <v>39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6">
        <f t="shared" si="2"/>
        <v>0</v>
      </c>
      <c r="Z33" s="7">
        <f t="shared" si="3"/>
        <v>39</v>
      </c>
      <c r="AA33" s="11" t="str">
        <f t="shared" si="4"/>
        <v>No Pass</v>
      </c>
    </row>
    <row r="34" spans="1:27" ht="14.25">
      <c r="A34" s="4"/>
      <c r="B34" s="4"/>
      <c r="C34" s="3"/>
      <c r="D34" s="3"/>
      <c r="E34" s="3"/>
      <c r="F34" s="3"/>
      <c r="G34" s="6">
        <f t="shared" si="0"/>
        <v>0</v>
      </c>
      <c r="H34" s="3"/>
      <c r="I34" s="6">
        <f t="shared" si="1"/>
        <v>39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6">
        <f t="shared" si="2"/>
        <v>0</v>
      </c>
      <c r="Z34" s="7">
        <f t="shared" si="3"/>
        <v>39</v>
      </c>
      <c r="AA34" s="11" t="str">
        <f t="shared" si="4"/>
        <v>No Pass</v>
      </c>
    </row>
    <row r="35" spans="1:27" ht="14.25">
      <c r="A35" s="4"/>
      <c r="B35" s="4"/>
      <c r="C35" s="3"/>
      <c r="D35" s="3"/>
      <c r="E35" s="3"/>
      <c r="F35" s="3"/>
      <c r="G35" s="6">
        <f t="shared" si="0"/>
        <v>0</v>
      </c>
      <c r="H35" s="3"/>
      <c r="I35" s="6">
        <f t="shared" si="1"/>
        <v>39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6">
        <f t="shared" si="2"/>
        <v>0</v>
      </c>
      <c r="Z35" s="7">
        <f t="shared" si="3"/>
        <v>39</v>
      </c>
      <c r="AA35" s="11" t="str">
        <f t="shared" si="4"/>
        <v>No Pass</v>
      </c>
    </row>
    <row r="36" spans="1:27" ht="14.25">
      <c r="A36" s="4"/>
      <c r="B36" s="4"/>
      <c r="C36" s="3"/>
      <c r="D36" s="3"/>
      <c r="E36" s="3"/>
      <c r="F36" s="3"/>
      <c r="G36" s="6">
        <f t="shared" si="0"/>
        <v>0</v>
      </c>
      <c r="H36" s="3"/>
      <c r="I36" s="6">
        <f t="shared" si="1"/>
        <v>39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6">
        <f t="shared" si="2"/>
        <v>0</v>
      </c>
      <c r="Z36" s="7">
        <f t="shared" si="3"/>
        <v>39</v>
      </c>
      <c r="AA36" s="11" t="str">
        <f t="shared" si="4"/>
        <v>No Pass</v>
      </c>
    </row>
    <row r="37" spans="1:27" ht="14.25">
      <c r="A37" s="4"/>
      <c r="B37" s="4"/>
      <c r="C37" s="3"/>
      <c r="D37" s="3"/>
      <c r="E37" s="3"/>
      <c r="F37" s="3"/>
      <c r="G37" s="6">
        <f t="shared" si="0"/>
        <v>0</v>
      </c>
      <c r="H37" s="3"/>
      <c r="I37" s="6">
        <f t="shared" si="1"/>
        <v>39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6">
        <f t="shared" si="2"/>
        <v>0</v>
      </c>
      <c r="Z37" s="7">
        <f t="shared" si="3"/>
        <v>39</v>
      </c>
      <c r="AA37" s="11" t="str">
        <f t="shared" si="4"/>
        <v>No Pass</v>
      </c>
    </row>
    <row r="38" spans="1:27" ht="14.25">
      <c r="A38" s="4"/>
      <c r="B38" s="4"/>
      <c r="C38" s="3"/>
      <c r="D38" s="3"/>
      <c r="E38" s="3"/>
      <c r="F38" s="3"/>
      <c r="G38" s="6">
        <f t="shared" si="0"/>
        <v>0</v>
      </c>
      <c r="H38" s="3"/>
      <c r="I38" s="6">
        <f t="shared" si="1"/>
        <v>39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6">
        <f t="shared" si="2"/>
        <v>0</v>
      </c>
      <c r="Z38" s="7">
        <f t="shared" si="3"/>
        <v>39</v>
      </c>
      <c r="AA38" s="11" t="str">
        <f t="shared" si="4"/>
        <v>No Pass</v>
      </c>
    </row>
    <row r="39" spans="1:27" ht="14.25">
      <c r="A39" s="4"/>
      <c r="B39" s="4"/>
      <c r="C39" s="3"/>
      <c r="D39" s="3"/>
      <c r="E39" s="3"/>
      <c r="F39" s="3"/>
      <c r="G39" s="6">
        <f t="shared" si="0"/>
        <v>0</v>
      </c>
      <c r="H39" s="3"/>
      <c r="I39" s="6">
        <f t="shared" si="1"/>
        <v>39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6">
        <f t="shared" si="2"/>
        <v>0</v>
      </c>
      <c r="Z39" s="7">
        <f t="shared" si="3"/>
        <v>39</v>
      </c>
      <c r="AA39" s="11" t="str">
        <f t="shared" si="4"/>
        <v>No Pass</v>
      </c>
    </row>
    <row r="40" spans="1:27" ht="14.25">
      <c r="A40" s="4"/>
      <c r="B40" s="4"/>
      <c r="C40" s="3"/>
      <c r="D40" s="3"/>
      <c r="E40" s="3"/>
      <c r="F40" s="3"/>
      <c r="G40" s="6">
        <f t="shared" si="0"/>
        <v>0</v>
      </c>
      <c r="H40" s="3"/>
      <c r="I40" s="6">
        <f t="shared" si="1"/>
        <v>39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6">
        <f t="shared" si="2"/>
        <v>0</v>
      </c>
      <c r="Z40" s="7">
        <f t="shared" si="3"/>
        <v>39</v>
      </c>
      <c r="AA40" s="11" t="str">
        <f t="shared" si="4"/>
        <v>No Pass</v>
      </c>
    </row>
  </sheetData>
  <mergeCells count="7">
    <mergeCell ref="A5:B5"/>
    <mergeCell ref="A1:AA1"/>
    <mergeCell ref="A2:AA2"/>
    <mergeCell ref="A3:B4"/>
    <mergeCell ref="C3:G3"/>
    <mergeCell ref="H3:I3"/>
    <mergeCell ref="J3:Y3"/>
  </mergeCells>
  <conditionalFormatting sqref="G7:G40">
    <cfRule type="cellIs" priority="1" dxfId="0" operator="equal" stopIfTrue="1">
      <formula>16</formula>
    </cfRule>
    <cfRule type="cellIs" priority="2" dxfId="1" operator="lessThan" stopIfTrue="1">
      <formula>16</formula>
    </cfRule>
  </conditionalFormatting>
  <conditionalFormatting sqref="I7:I40">
    <cfRule type="cellIs" priority="3" dxfId="0" operator="greaterThanOrEqual" stopIfTrue="1">
      <formula>19</formula>
    </cfRule>
    <cfRule type="cellIs" priority="4" dxfId="1" operator="lessThan" stopIfTrue="1">
      <formula>19</formula>
    </cfRule>
  </conditionalFormatting>
  <conditionalFormatting sqref="Y7:Y40">
    <cfRule type="cellIs" priority="5" dxfId="0" operator="greaterThanOrEqual" stopIfTrue="1">
      <formula>36</formula>
    </cfRule>
    <cfRule type="cellIs" priority="6" dxfId="1" operator="lessThan" stopIfTrue="1">
      <formula>36</formula>
    </cfRule>
  </conditionalFormatting>
  <conditionalFormatting sqref="Z7:Z40">
    <cfRule type="cellIs" priority="7" dxfId="0" operator="greaterThanOrEqual" stopIfTrue="1">
      <formula>71</formula>
    </cfRule>
    <cfRule type="cellIs" priority="8" dxfId="1" operator="lessThan" stopIfTrue="1">
      <formula>71</formula>
    </cfRule>
  </conditionalFormatting>
  <conditionalFormatting sqref="AA7:AA40">
    <cfRule type="cellIs" priority="9" dxfId="0" operator="equal" stopIfTrue="1">
      <formula>"Pass"</formula>
    </cfRule>
    <cfRule type="cellIs" priority="10" dxfId="1" operator="equal" stopIfTrue="1">
      <formula>"No Pass"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H1">
      <selection activeCell="AA4" sqref="AA4"/>
    </sheetView>
  </sheetViews>
  <sheetFormatPr defaultColWidth="9.00390625" defaultRowHeight="12.75"/>
  <cols>
    <col min="1" max="2" width="11.00390625" style="0" customWidth="1"/>
    <col min="3" max="3" width="5.875" style="0" customWidth="1"/>
    <col min="4" max="4" width="5.625" style="0" customWidth="1"/>
    <col min="5" max="5" width="7.75390625" style="0" customWidth="1"/>
    <col min="6" max="6" width="6.375" style="0" customWidth="1"/>
    <col min="7" max="7" width="5.625" style="0" customWidth="1"/>
    <col min="8" max="8" width="7.75390625" style="0" customWidth="1"/>
    <col min="9" max="9" width="11.00390625" style="0" customWidth="1"/>
    <col min="10" max="10" width="7.25390625" style="0" customWidth="1"/>
    <col min="11" max="11" width="5.625" style="0" customWidth="1"/>
    <col min="12" max="12" width="5.00390625" style="0" customWidth="1"/>
    <col min="13" max="13" width="5.75390625" style="0" customWidth="1"/>
    <col min="14" max="14" width="5.25390625" style="0" customWidth="1"/>
    <col min="15" max="15" width="4.875" style="0" customWidth="1"/>
    <col min="16" max="16" width="6.125" style="0" customWidth="1"/>
    <col min="17" max="17" width="5.375" style="0" customWidth="1"/>
    <col min="18" max="18" width="5.25390625" style="0" customWidth="1"/>
    <col min="19" max="19" width="6.75390625" style="0" customWidth="1"/>
    <col min="20" max="20" width="10.00390625" style="0" customWidth="1"/>
    <col min="21" max="21" width="6.125" style="0" customWidth="1"/>
    <col min="22" max="22" width="6.375" style="0" customWidth="1"/>
    <col min="23" max="24" width="5.25390625" style="0" customWidth="1"/>
    <col min="25" max="25" width="7.25390625" style="0" customWidth="1"/>
    <col min="26" max="26" width="7.875" style="0" customWidth="1"/>
    <col min="27" max="27" width="6.25390625" style="0" customWidth="1"/>
    <col min="28" max="16384" width="11.00390625" style="0" customWidth="1"/>
  </cols>
  <sheetData>
    <row r="1" spans="1:28" ht="15">
      <c r="A1" s="34" t="s">
        <v>185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5"/>
    </row>
    <row r="2" spans="1:28" ht="12.75">
      <c r="A2" s="27" t="s">
        <v>128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9"/>
    </row>
    <row r="3" spans="1:28" s="1" customFormat="1" ht="12.75">
      <c r="A3" s="23"/>
      <c r="B3" s="23"/>
      <c r="C3" s="23" t="s">
        <v>210</v>
      </c>
      <c r="D3" s="23"/>
      <c r="E3" s="23"/>
      <c r="F3" s="23"/>
      <c r="G3" s="23"/>
      <c r="H3" s="23"/>
      <c r="I3" s="23" t="s">
        <v>268</v>
      </c>
      <c r="J3" s="23"/>
      <c r="K3" s="23" t="s">
        <v>249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9"/>
      <c r="AB3" s="5"/>
    </row>
    <row r="4" spans="1:28" s="15" customFormat="1" ht="12.75">
      <c r="A4" s="23"/>
      <c r="B4" s="23"/>
      <c r="C4" s="2" t="s">
        <v>129</v>
      </c>
      <c r="D4" s="2" t="s">
        <v>130</v>
      </c>
      <c r="E4" s="2" t="s">
        <v>111</v>
      </c>
      <c r="F4" s="2" t="s">
        <v>132</v>
      </c>
      <c r="G4" s="2" t="s">
        <v>133</v>
      </c>
      <c r="H4" s="12" t="s">
        <v>194</v>
      </c>
      <c r="I4" s="2" t="s">
        <v>220</v>
      </c>
      <c r="J4" s="12" t="s">
        <v>194</v>
      </c>
      <c r="K4" s="2" t="s">
        <v>134</v>
      </c>
      <c r="L4" s="2" t="s">
        <v>135</v>
      </c>
      <c r="M4" s="2" t="s">
        <v>136</v>
      </c>
      <c r="N4" s="2" t="s">
        <v>137</v>
      </c>
      <c r="O4" s="2" t="s">
        <v>138</v>
      </c>
      <c r="P4" s="2" t="s">
        <v>139</v>
      </c>
      <c r="Q4" s="2" t="s">
        <v>140</v>
      </c>
      <c r="R4" s="2" t="s">
        <v>141</v>
      </c>
      <c r="S4" s="2" t="s">
        <v>119</v>
      </c>
      <c r="T4" s="2" t="s">
        <v>142</v>
      </c>
      <c r="U4" s="2" t="s">
        <v>143</v>
      </c>
      <c r="V4" s="2" t="s">
        <v>144</v>
      </c>
      <c r="W4" s="2" t="s">
        <v>145</v>
      </c>
      <c r="X4" s="2" t="s">
        <v>146</v>
      </c>
      <c r="Y4" s="2" t="s">
        <v>147</v>
      </c>
      <c r="Z4" s="12" t="s">
        <v>194</v>
      </c>
      <c r="AA4" s="20" t="s">
        <v>209</v>
      </c>
      <c r="AB4" s="12" t="s">
        <v>49</v>
      </c>
    </row>
    <row r="5" spans="1:28" s="15" customFormat="1" ht="12.75">
      <c r="A5" s="36" t="s">
        <v>189</v>
      </c>
      <c r="B5" s="37"/>
      <c r="C5" s="2">
        <v>3</v>
      </c>
      <c r="D5" s="2">
        <v>3</v>
      </c>
      <c r="E5" s="2">
        <v>3</v>
      </c>
      <c r="F5" s="2">
        <v>3</v>
      </c>
      <c r="G5" s="2">
        <v>3</v>
      </c>
      <c r="H5" s="12">
        <f>SUM(C5:G5)</f>
        <v>15</v>
      </c>
      <c r="I5" s="16" t="s">
        <v>213</v>
      </c>
      <c r="J5" s="12">
        <v>20</v>
      </c>
      <c r="K5" s="2">
        <v>3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2">
        <v>3</v>
      </c>
      <c r="W5" s="2">
        <v>3</v>
      </c>
      <c r="X5" s="2">
        <v>3</v>
      </c>
      <c r="Y5" s="2">
        <v>3</v>
      </c>
      <c r="Z5" s="12">
        <v>36</v>
      </c>
      <c r="AA5" s="20">
        <f>SUM(H5,J5,Z5)</f>
        <v>71</v>
      </c>
      <c r="AB5" s="12" t="s">
        <v>50</v>
      </c>
    </row>
    <row r="6" spans="1:28" s="1" customFormat="1" ht="12.75">
      <c r="A6" s="17" t="s">
        <v>187</v>
      </c>
      <c r="B6" s="17" t="s">
        <v>188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21"/>
      <c r="AB6" s="17"/>
    </row>
    <row r="7" spans="1:28" ht="14.25">
      <c r="A7" s="4"/>
      <c r="B7" s="4"/>
      <c r="C7" s="3"/>
      <c r="D7" s="3"/>
      <c r="E7" s="3"/>
      <c r="F7" s="3"/>
      <c r="G7" s="3"/>
      <c r="H7" s="6">
        <f>SUM(C7:G7)</f>
        <v>0</v>
      </c>
      <c r="I7" s="3"/>
      <c r="J7" s="6">
        <f>39-(I7*5)</f>
        <v>39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>
        <f>SUM(K7:Y7)</f>
        <v>0</v>
      </c>
      <c r="AA7" s="10">
        <f>SUM(H7,J7,Z7)</f>
        <v>39</v>
      </c>
      <c r="AB7" s="11" t="str">
        <f>IF(AA7&gt;=71,"Pass","No Pass")</f>
        <v>No Pass</v>
      </c>
    </row>
    <row r="8" spans="1:28" ht="14.25">
      <c r="A8" s="4"/>
      <c r="B8" s="4"/>
      <c r="C8" s="3"/>
      <c r="D8" s="3"/>
      <c r="E8" s="3"/>
      <c r="F8" s="3"/>
      <c r="G8" s="3"/>
      <c r="H8" s="6">
        <f aca="true" t="shared" si="0" ref="H8:H40">SUM(C8:G8)</f>
        <v>0</v>
      </c>
      <c r="I8" s="3"/>
      <c r="J8" s="6">
        <f aca="true" t="shared" si="1" ref="J8:J40">39-(I8*5)</f>
        <v>39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6">
        <f aca="true" t="shared" si="2" ref="Z8:Z40">SUM(K8:Y8)</f>
        <v>0</v>
      </c>
      <c r="AA8" s="10">
        <f aca="true" t="shared" si="3" ref="AA8:AA40">SUM(H8,J8,Z8)</f>
        <v>39</v>
      </c>
      <c r="AB8" s="11" t="str">
        <f aca="true" t="shared" si="4" ref="AB8:AB40">IF(AA8&gt;=71,"Pass","No Pass")</f>
        <v>No Pass</v>
      </c>
    </row>
    <row r="9" spans="1:28" ht="14.25">
      <c r="A9" s="4"/>
      <c r="B9" s="4"/>
      <c r="C9" s="3"/>
      <c r="D9" s="3"/>
      <c r="E9" s="3"/>
      <c r="F9" s="3"/>
      <c r="G9" s="3"/>
      <c r="H9" s="6">
        <f t="shared" si="0"/>
        <v>0</v>
      </c>
      <c r="I9" s="3"/>
      <c r="J9" s="6">
        <f t="shared" si="1"/>
        <v>39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6">
        <f t="shared" si="2"/>
        <v>0</v>
      </c>
      <c r="AA9" s="10">
        <f t="shared" si="3"/>
        <v>39</v>
      </c>
      <c r="AB9" s="11" t="str">
        <f t="shared" si="4"/>
        <v>No Pass</v>
      </c>
    </row>
    <row r="10" spans="1:28" ht="14.25">
      <c r="A10" s="4"/>
      <c r="B10" s="4"/>
      <c r="C10" s="3"/>
      <c r="D10" s="3"/>
      <c r="E10" s="3"/>
      <c r="F10" s="3"/>
      <c r="G10" s="3"/>
      <c r="H10" s="6">
        <f t="shared" si="0"/>
        <v>0</v>
      </c>
      <c r="I10" s="3"/>
      <c r="J10" s="6">
        <f t="shared" si="1"/>
        <v>39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6">
        <f t="shared" si="2"/>
        <v>0</v>
      </c>
      <c r="AA10" s="10">
        <f t="shared" si="3"/>
        <v>39</v>
      </c>
      <c r="AB10" s="11" t="str">
        <f t="shared" si="4"/>
        <v>No Pass</v>
      </c>
    </row>
    <row r="11" spans="1:28" ht="14.25">
      <c r="A11" s="4"/>
      <c r="B11" s="4"/>
      <c r="C11" s="3"/>
      <c r="D11" s="3"/>
      <c r="E11" s="3"/>
      <c r="F11" s="3"/>
      <c r="G11" s="3"/>
      <c r="H11" s="6">
        <f t="shared" si="0"/>
        <v>0</v>
      </c>
      <c r="I11" s="3"/>
      <c r="J11" s="6">
        <f t="shared" si="1"/>
        <v>39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6">
        <f t="shared" si="2"/>
        <v>0</v>
      </c>
      <c r="AA11" s="10">
        <f t="shared" si="3"/>
        <v>39</v>
      </c>
      <c r="AB11" s="11" t="str">
        <f t="shared" si="4"/>
        <v>No Pass</v>
      </c>
    </row>
    <row r="12" spans="1:28" ht="14.25">
      <c r="A12" s="4"/>
      <c r="B12" s="4"/>
      <c r="C12" s="3"/>
      <c r="D12" s="3"/>
      <c r="E12" s="3"/>
      <c r="F12" s="3"/>
      <c r="G12" s="3"/>
      <c r="H12" s="6">
        <f t="shared" si="0"/>
        <v>0</v>
      </c>
      <c r="I12" s="3"/>
      <c r="J12" s="6">
        <f t="shared" si="1"/>
        <v>39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6">
        <f t="shared" si="2"/>
        <v>0</v>
      </c>
      <c r="AA12" s="10">
        <f t="shared" si="3"/>
        <v>39</v>
      </c>
      <c r="AB12" s="11" t="str">
        <f t="shared" si="4"/>
        <v>No Pass</v>
      </c>
    </row>
    <row r="13" spans="1:28" ht="14.25">
      <c r="A13" s="4"/>
      <c r="B13" s="4"/>
      <c r="C13" s="3"/>
      <c r="D13" s="3"/>
      <c r="E13" s="3"/>
      <c r="F13" s="3"/>
      <c r="G13" s="3"/>
      <c r="H13" s="6">
        <f t="shared" si="0"/>
        <v>0</v>
      </c>
      <c r="I13" s="3"/>
      <c r="J13" s="6">
        <f t="shared" si="1"/>
        <v>39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6">
        <f t="shared" si="2"/>
        <v>0</v>
      </c>
      <c r="AA13" s="10">
        <f t="shared" si="3"/>
        <v>39</v>
      </c>
      <c r="AB13" s="11" t="str">
        <f t="shared" si="4"/>
        <v>No Pass</v>
      </c>
    </row>
    <row r="14" spans="1:28" ht="14.25">
      <c r="A14" s="4"/>
      <c r="B14" s="4"/>
      <c r="C14" s="3"/>
      <c r="D14" s="3"/>
      <c r="E14" s="3"/>
      <c r="F14" s="3"/>
      <c r="G14" s="3"/>
      <c r="H14" s="6">
        <f t="shared" si="0"/>
        <v>0</v>
      </c>
      <c r="I14" s="3"/>
      <c r="J14" s="6">
        <f t="shared" si="1"/>
        <v>39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6">
        <f t="shared" si="2"/>
        <v>0</v>
      </c>
      <c r="AA14" s="10">
        <f t="shared" si="3"/>
        <v>39</v>
      </c>
      <c r="AB14" s="11" t="str">
        <f t="shared" si="4"/>
        <v>No Pass</v>
      </c>
    </row>
    <row r="15" spans="1:28" ht="14.25">
      <c r="A15" s="4"/>
      <c r="B15" s="4"/>
      <c r="C15" s="3"/>
      <c r="D15" s="3"/>
      <c r="E15" s="3"/>
      <c r="F15" s="3"/>
      <c r="G15" s="3"/>
      <c r="H15" s="6">
        <f t="shared" si="0"/>
        <v>0</v>
      </c>
      <c r="I15" s="3"/>
      <c r="J15" s="6">
        <f t="shared" si="1"/>
        <v>39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6">
        <f t="shared" si="2"/>
        <v>0</v>
      </c>
      <c r="AA15" s="10">
        <f t="shared" si="3"/>
        <v>39</v>
      </c>
      <c r="AB15" s="11" t="str">
        <f t="shared" si="4"/>
        <v>No Pass</v>
      </c>
    </row>
    <row r="16" spans="1:28" ht="14.25">
      <c r="A16" s="4"/>
      <c r="B16" s="4"/>
      <c r="C16" s="3"/>
      <c r="D16" s="3"/>
      <c r="E16" s="3"/>
      <c r="F16" s="3"/>
      <c r="G16" s="3"/>
      <c r="H16" s="6">
        <f t="shared" si="0"/>
        <v>0</v>
      </c>
      <c r="I16" s="3"/>
      <c r="J16" s="6">
        <f t="shared" si="1"/>
        <v>39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6">
        <f t="shared" si="2"/>
        <v>0</v>
      </c>
      <c r="AA16" s="10">
        <f t="shared" si="3"/>
        <v>39</v>
      </c>
      <c r="AB16" s="11" t="str">
        <f t="shared" si="4"/>
        <v>No Pass</v>
      </c>
    </row>
    <row r="17" spans="1:28" ht="14.25">
      <c r="A17" s="4"/>
      <c r="B17" s="4"/>
      <c r="C17" s="3"/>
      <c r="D17" s="3"/>
      <c r="E17" s="3"/>
      <c r="F17" s="3"/>
      <c r="G17" s="3"/>
      <c r="H17" s="6">
        <f t="shared" si="0"/>
        <v>0</v>
      </c>
      <c r="I17" s="3"/>
      <c r="J17" s="6">
        <f t="shared" si="1"/>
        <v>39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6">
        <f t="shared" si="2"/>
        <v>0</v>
      </c>
      <c r="AA17" s="10">
        <f t="shared" si="3"/>
        <v>39</v>
      </c>
      <c r="AB17" s="11" t="str">
        <f t="shared" si="4"/>
        <v>No Pass</v>
      </c>
    </row>
    <row r="18" spans="1:28" ht="14.25">
      <c r="A18" s="4"/>
      <c r="B18" s="4"/>
      <c r="C18" s="3"/>
      <c r="D18" s="3"/>
      <c r="E18" s="3"/>
      <c r="F18" s="3"/>
      <c r="G18" s="3"/>
      <c r="H18" s="6">
        <f t="shared" si="0"/>
        <v>0</v>
      </c>
      <c r="I18" s="3"/>
      <c r="J18" s="6">
        <f t="shared" si="1"/>
        <v>39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6">
        <f t="shared" si="2"/>
        <v>0</v>
      </c>
      <c r="AA18" s="10">
        <f t="shared" si="3"/>
        <v>39</v>
      </c>
      <c r="AB18" s="11" t="str">
        <f t="shared" si="4"/>
        <v>No Pass</v>
      </c>
    </row>
    <row r="19" spans="1:28" ht="14.25">
      <c r="A19" s="4"/>
      <c r="B19" s="4"/>
      <c r="C19" s="3"/>
      <c r="D19" s="3"/>
      <c r="E19" s="3"/>
      <c r="F19" s="3"/>
      <c r="G19" s="3"/>
      <c r="H19" s="6">
        <f t="shared" si="0"/>
        <v>0</v>
      </c>
      <c r="I19" s="3"/>
      <c r="J19" s="6">
        <f t="shared" si="1"/>
        <v>39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6">
        <f t="shared" si="2"/>
        <v>0</v>
      </c>
      <c r="AA19" s="10">
        <f t="shared" si="3"/>
        <v>39</v>
      </c>
      <c r="AB19" s="11" t="str">
        <f t="shared" si="4"/>
        <v>No Pass</v>
      </c>
    </row>
    <row r="20" spans="1:28" ht="14.25">
      <c r="A20" s="4"/>
      <c r="B20" s="4"/>
      <c r="C20" s="3"/>
      <c r="D20" s="3"/>
      <c r="E20" s="3"/>
      <c r="F20" s="3"/>
      <c r="G20" s="3"/>
      <c r="H20" s="6">
        <f t="shared" si="0"/>
        <v>0</v>
      </c>
      <c r="I20" s="3"/>
      <c r="J20" s="6">
        <f t="shared" si="1"/>
        <v>39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6">
        <f t="shared" si="2"/>
        <v>0</v>
      </c>
      <c r="AA20" s="10">
        <f t="shared" si="3"/>
        <v>39</v>
      </c>
      <c r="AB20" s="11" t="str">
        <f t="shared" si="4"/>
        <v>No Pass</v>
      </c>
    </row>
    <row r="21" spans="1:28" ht="14.25">
      <c r="A21" s="4"/>
      <c r="B21" s="4"/>
      <c r="C21" s="3"/>
      <c r="D21" s="3"/>
      <c r="E21" s="3"/>
      <c r="F21" s="3"/>
      <c r="G21" s="3"/>
      <c r="H21" s="6">
        <f t="shared" si="0"/>
        <v>0</v>
      </c>
      <c r="I21" s="3"/>
      <c r="J21" s="6">
        <f t="shared" si="1"/>
        <v>39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6">
        <f t="shared" si="2"/>
        <v>0</v>
      </c>
      <c r="AA21" s="10">
        <f t="shared" si="3"/>
        <v>39</v>
      </c>
      <c r="AB21" s="11" t="str">
        <f t="shared" si="4"/>
        <v>No Pass</v>
      </c>
    </row>
    <row r="22" spans="1:28" ht="14.25">
      <c r="A22" s="4"/>
      <c r="B22" s="4"/>
      <c r="C22" s="3"/>
      <c r="D22" s="3"/>
      <c r="E22" s="3"/>
      <c r="F22" s="3"/>
      <c r="G22" s="3"/>
      <c r="H22" s="6">
        <f t="shared" si="0"/>
        <v>0</v>
      </c>
      <c r="I22" s="3"/>
      <c r="J22" s="6">
        <f t="shared" si="1"/>
        <v>39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6">
        <f t="shared" si="2"/>
        <v>0</v>
      </c>
      <c r="AA22" s="10">
        <f t="shared" si="3"/>
        <v>39</v>
      </c>
      <c r="AB22" s="11" t="str">
        <f t="shared" si="4"/>
        <v>No Pass</v>
      </c>
    </row>
    <row r="23" spans="1:28" ht="14.25">
      <c r="A23" s="4"/>
      <c r="B23" s="4"/>
      <c r="C23" s="3"/>
      <c r="D23" s="3"/>
      <c r="E23" s="3"/>
      <c r="F23" s="3"/>
      <c r="G23" s="3"/>
      <c r="H23" s="6">
        <f t="shared" si="0"/>
        <v>0</v>
      </c>
      <c r="I23" s="3"/>
      <c r="J23" s="6">
        <f t="shared" si="1"/>
        <v>39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6">
        <f t="shared" si="2"/>
        <v>0</v>
      </c>
      <c r="AA23" s="10">
        <f t="shared" si="3"/>
        <v>39</v>
      </c>
      <c r="AB23" s="11" t="str">
        <f t="shared" si="4"/>
        <v>No Pass</v>
      </c>
    </row>
    <row r="24" spans="1:28" ht="14.25">
      <c r="A24" s="4"/>
      <c r="B24" s="4"/>
      <c r="C24" s="3"/>
      <c r="D24" s="3"/>
      <c r="E24" s="3"/>
      <c r="F24" s="3"/>
      <c r="G24" s="3"/>
      <c r="H24" s="6">
        <f t="shared" si="0"/>
        <v>0</v>
      </c>
      <c r="I24" s="3"/>
      <c r="J24" s="6">
        <f t="shared" si="1"/>
        <v>39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6">
        <f t="shared" si="2"/>
        <v>0</v>
      </c>
      <c r="AA24" s="10">
        <f t="shared" si="3"/>
        <v>39</v>
      </c>
      <c r="AB24" s="11" t="str">
        <f t="shared" si="4"/>
        <v>No Pass</v>
      </c>
    </row>
    <row r="25" spans="1:28" ht="14.25">
      <c r="A25" s="4"/>
      <c r="B25" s="4"/>
      <c r="C25" s="3"/>
      <c r="D25" s="3"/>
      <c r="E25" s="3"/>
      <c r="F25" s="3"/>
      <c r="G25" s="3"/>
      <c r="H25" s="6">
        <f t="shared" si="0"/>
        <v>0</v>
      </c>
      <c r="I25" s="3"/>
      <c r="J25" s="6">
        <f t="shared" si="1"/>
        <v>39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6">
        <f t="shared" si="2"/>
        <v>0</v>
      </c>
      <c r="AA25" s="10">
        <f t="shared" si="3"/>
        <v>39</v>
      </c>
      <c r="AB25" s="11" t="str">
        <f t="shared" si="4"/>
        <v>No Pass</v>
      </c>
    </row>
    <row r="26" spans="1:28" ht="14.25">
      <c r="A26" s="4"/>
      <c r="B26" s="4"/>
      <c r="C26" s="3"/>
      <c r="D26" s="3"/>
      <c r="E26" s="3"/>
      <c r="F26" s="3"/>
      <c r="G26" s="3"/>
      <c r="H26" s="6">
        <f t="shared" si="0"/>
        <v>0</v>
      </c>
      <c r="I26" s="3"/>
      <c r="J26" s="6">
        <f t="shared" si="1"/>
        <v>39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6">
        <f t="shared" si="2"/>
        <v>0</v>
      </c>
      <c r="AA26" s="10">
        <f t="shared" si="3"/>
        <v>39</v>
      </c>
      <c r="AB26" s="11" t="str">
        <f t="shared" si="4"/>
        <v>No Pass</v>
      </c>
    </row>
    <row r="27" spans="1:28" ht="14.25">
      <c r="A27" s="4"/>
      <c r="B27" s="4"/>
      <c r="C27" s="3"/>
      <c r="D27" s="3"/>
      <c r="E27" s="3"/>
      <c r="F27" s="3"/>
      <c r="G27" s="3"/>
      <c r="H27" s="6">
        <f t="shared" si="0"/>
        <v>0</v>
      </c>
      <c r="I27" s="3"/>
      <c r="J27" s="6">
        <f t="shared" si="1"/>
        <v>39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6">
        <f t="shared" si="2"/>
        <v>0</v>
      </c>
      <c r="AA27" s="10">
        <f t="shared" si="3"/>
        <v>39</v>
      </c>
      <c r="AB27" s="11" t="str">
        <f t="shared" si="4"/>
        <v>No Pass</v>
      </c>
    </row>
    <row r="28" spans="1:28" ht="14.25">
      <c r="A28" s="4"/>
      <c r="B28" s="4"/>
      <c r="C28" s="3"/>
      <c r="D28" s="3"/>
      <c r="E28" s="3"/>
      <c r="F28" s="3"/>
      <c r="G28" s="3"/>
      <c r="H28" s="6">
        <f t="shared" si="0"/>
        <v>0</v>
      </c>
      <c r="I28" s="3"/>
      <c r="J28" s="6">
        <f t="shared" si="1"/>
        <v>39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6">
        <f t="shared" si="2"/>
        <v>0</v>
      </c>
      <c r="AA28" s="10">
        <f t="shared" si="3"/>
        <v>39</v>
      </c>
      <c r="AB28" s="11" t="str">
        <f t="shared" si="4"/>
        <v>No Pass</v>
      </c>
    </row>
    <row r="29" spans="1:28" ht="14.25">
      <c r="A29" s="4"/>
      <c r="B29" s="4"/>
      <c r="C29" s="3"/>
      <c r="D29" s="3"/>
      <c r="E29" s="3"/>
      <c r="F29" s="3"/>
      <c r="G29" s="3"/>
      <c r="H29" s="6">
        <f t="shared" si="0"/>
        <v>0</v>
      </c>
      <c r="I29" s="3"/>
      <c r="J29" s="6">
        <f t="shared" si="1"/>
        <v>39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6">
        <f t="shared" si="2"/>
        <v>0</v>
      </c>
      <c r="AA29" s="10">
        <f t="shared" si="3"/>
        <v>39</v>
      </c>
      <c r="AB29" s="11" t="str">
        <f t="shared" si="4"/>
        <v>No Pass</v>
      </c>
    </row>
    <row r="30" spans="1:28" ht="14.25">
      <c r="A30" s="4"/>
      <c r="B30" s="4"/>
      <c r="C30" s="3"/>
      <c r="D30" s="3"/>
      <c r="E30" s="3"/>
      <c r="F30" s="3"/>
      <c r="G30" s="3"/>
      <c r="H30" s="6">
        <f t="shared" si="0"/>
        <v>0</v>
      </c>
      <c r="I30" s="3"/>
      <c r="J30" s="6">
        <f t="shared" si="1"/>
        <v>39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6">
        <f t="shared" si="2"/>
        <v>0</v>
      </c>
      <c r="AA30" s="10">
        <f t="shared" si="3"/>
        <v>39</v>
      </c>
      <c r="AB30" s="11" t="str">
        <f t="shared" si="4"/>
        <v>No Pass</v>
      </c>
    </row>
    <row r="31" spans="1:28" ht="14.25">
      <c r="A31" s="4"/>
      <c r="B31" s="4"/>
      <c r="C31" s="3"/>
      <c r="D31" s="3"/>
      <c r="E31" s="3"/>
      <c r="F31" s="3"/>
      <c r="G31" s="3"/>
      <c r="H31" s="6">
        <f t="shared" si="0"/>
        <v>0</v>
      </c>
      <c r="I31" s="3"/>
      <c r="J31" s="6">
        <f t="shared" si="1"/>
        <v>39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6">
        <f t="shared" si="2"/>
        <v>0</v>
      </c>
      <c r="AA31" s="10">
        <f t="shared" si="3"/>
        <v>39</v>
      </c>
      <c r="AB31" s="11" t="str">
        <f t="shared" si="4"/>
        <v>No Pass</v>
      </c>
    </row>
    <row r="32" spans="1:28" ht="14.25">
      <c r="A32" s="4"/>
      <c r="B32" s="4"/>
      <c r="C32" s="3"/>
      <c r="D32" s="3"/>
      <c r="E32" s="3"/>
      <c r="F32" s="3"/>
      <c r="G32" s="3"/>
      <c r="H32" s="6">
        <f t="shared" si="0"/>
        <v>0</v>
      </c>
      <c r="I32" s="3"/>
      <c r="J32" s="6">
        <f t="shared" si="1"/>
        <v>39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6">
        <f t="shared" si="2"/>
        <v>0</v>
      </c>
      <c r="AA32" s="10">
        <f t="shared" si="3"/>
        <v>39</v>
      </c>
      <c r="AB32" s="11" t="str">
        <f t="shared" si="4"/>
        <v>No Pass</v>
      </c>
    </row>
    <row r="33" spans="1:28" ht="14.25">
      <c r="A33" s="4"/>
      <c r="B33" s="4"/>
      <c r="C33" s="3"/>
      <c r="D33" s="3"/>
      <c r="E33" s="3"/>
      <c r="F33" s="3"/>
      <c r="G33" s="3"/>
      <c r="H33" s="6">
        <f t="shared" si="0"/>
        <v>0</v>
      </c>
      <c r="I33" s="3"/>
      <c r="J33" s="6">
        <f t="shared" si="1"/>
        <v>39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6">
        <f t="shared" si="2"/>
        <v>0</v>
      </c>
      <c r="AA33" s="10">
        <f t="shared" si="3"/>
        <v>39</v>
      </c>
      <c r="AB33" s="11" t="str">
        <f t="shared" si="4"/>
        <v>No Pass</v>
      </c>
    </row>
    <row r="34" spans="1:28" ht="14.25">
      <c r="A34" s="4"/>
      <c r="B34" s="4"/>
      <c r="C34" s="3"/>
      <c r="D34" s="3"/>
      <c r="E34" s="3"/>
      <c r="F34" s="3"/>
      <c r="G34" s="3"/>
      <c r="H34" s="6">
        <f t="shared" si="0"/>
        <v>0</v>
      </c>
      <c r="I34" s="3"/>
      <c r="J34" s="6">
        <f t="shared" si="1"/>
        <v>39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6">
        <f t="shared" si="2"/>
        <v>0</v>
      </c>
      <c r="AA34" s="10">
        <f t="shared" si="3"/>
        <v>39</v>
      </c>
      <c r="AB34" s="11" t="str">
        <f t="shared" si="4"/>
        <v>No Pass</v>
      </c>
    </row>
    <row r="35" spans="1:28" ht="14.25">
      <c r="A35" s="4"/>
      <c r="B35" s="4"/>
      <c r="C35" s="3"/>
      <c r="D35" s="3"/>
      <c r="E35" s="3"/>
      <c r="F35" s="3"/>
      <c r="G35" s="3"/>
      <c r="H35" s="6">
        <f t="shared" si="0"/>
        <v>0</v>
      </c>
      <c r="I35" s="3"/>
      <c r="J35" s="6">
        <f t="shared" si="1"/>
        <v>39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6">
        <f t="shared" si="2"/>
        <v>0</v>
      </c>
      <c r="AA35" s="10">
        <f t="shared" si="3"/>
        <v>39</v>
      </c>
      <c r="AB35" s="11" t="str">
        <f t="shared" si="4"/>
        <v>No Pass</v>
      </c>
    </row>
    <row r="36" spans="1:28" ht="14.25">
      <c r="A36" s="4"/>
      <c r="B36" s="4"/>
      <c r="C36" s="3"/>
      <c r="D36" s="3"/>
      <c r="E36" s="3"/>
      <c r="F36" s="3"/>
      <c r="G36" s="3"/>
      <c r="H36" s="6">
        <f t="shared" si="0"/>
        <v>0</v>
      </c>
      <c r="I36" s="3"/>
      <c r="J36" s="6">
        <f t="shared" si="1"/>
        <v>39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6">
        <f t="shared" si="2"/>
        <v>0</v>
      </c>
      <c r="AA36" s="10">
        <f t="shared" si="3"/>
        <v>39</v>
      </c>
      <c r="AB36" s="11" t="str">
        <f t="shared" si="4"/>
        <v>No Pass</v>
      </c>
    </row>
    <row r="37" spans="1:28" ht="14.25">
      <c r="A37" s="4"/>
      <c r="B37" s="4"/>
      <c r="C37" s="3"/>
      <c r="D37" s="3"/>
      <c r="E37" s="3"/>
      <c r="F37" s="3"/>
      <c r="G37" s="3"/>
      <c r="H37" s="6">
        <f t="shared" si="0"/>
        <v>0</v>
      </c>
      <c r="I37" s="3"/>
      <c r="J37" s="6">
        <f t="shared" si="1"/>
        <v>39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6">
        <f t="shared" si="2"/>
        <v>0</v>
      </c>
      <c r="AA37" s="10">
        <f t="shared" si="3"/>
        <v>39</v>
      </c>
      <c r="AB37" s="11" t="str">
        <f t="shared" si="4"/>
        <v>No Pass</v>
      </c>
    </row>
    <row r="38" spans="1:28" ht="14.25">
      <c r="A38" s="4"/>
      <c r="B38" s="4"/>
      <c r="C38" s="3"/>
      <c r="D38" s="3"/>
      <c r="E38" s="3"/>
      <c r="F38" s="3"/>
      <c r="G38" s="3"/>
      <c r="H38" s="6">
        <f t="shared" si="0"/>
        <v>0</v>
      </c>
      <c r="I38" s="3"/>
      <c r="J38" s="6">
        <f t="shared" si="1"/>
        <v>39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6">
        <f t="shared" si="2"/>
        <v>0</v>
      </c>
      <c r="AA38" s="10">
        <f t="shared" si="3"/>
        <v>39</v>
      </c>
      <c r="AB38" s="11" t="str">
        <f t="shared" si="4"/>
        <v>No Pass</v>
      </c>
    </row>
    <row r="39" spans="1:28" ht="14.25">
      <c r="A39" s="4"/>
      <c r="B39" s="4"/>
      <c r="C39" s="3"/>
      <c r="D39" s="3"/>
      <c r="E39" s="3"/>
      <c r="F39" s="3"/>
      <c r="G39" s="3"/>
      <c r="H39" s="6">
        <f t="shared" si="0"/>
        <v>0</v>
      </c>
      <c r="I39" s="3"/>
      <c r="J39" s="6">
        <f t="shared" si="1"/>
        <v>39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6">
        <f t="shared" si="2"/>
        <v>0</v>
      </c>
      <c r="AA39" s="10">
        <f t="shared" si="3"/>
        <v>39</v>
      </c>
      <c r="AB39" s="11" t="str">
        <f t="shared" si="4"/>
        <v>No Pass</v>
      </c>
    </row>
    <row r="40" spans="1:28" ht="14.25">
      <c r="A40" s="4"/>
      <c r="B40" s="4"/>
      <c r="C40" s="3"/>
      <c r="D40" s="3"/>
      <c r="E40" s="3"/>
      <c r="F40" s="3"/>
      <c r="G40" s="3"/>
      <c r="H40" s="6">
        <f t="shared" si="0"/>
        <v>0</v>
      </c>
      <c r="I40" s="3"/>
      <c r="J40" s="6">
        <f t="shared" si="1"/>
        <v>39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6">
        <f t="shared" si="2"/>
        <v>0</v>
      </c>
      <c r="AA40" s="10">
        <f t="shared" si="3"/>
        <v>39</v>
      </c>
      <c r="AB40" s="11" t="str">
        <f t="shared" si="4"/>
        <v>No Pass</v>
      </c>
    </row>
    <row r="41" ht="12.75">
      <c r="Z41" s="8"/>
    </row>
  </sheetData>
  <mergeCells count="7">
    <mergeCell ref="A1:AB1"/>
    <mergeCell ref="A2:AB2"/>
    <mergeCell ref="A3:B4"/>
    <mergeCell ref="A5:B5"/>
    <mergeCell ref="C3:H3"/>
    <mergeCell ref="I3:J3"/>
    <mergeCell ref="K3:Z3"/>
  </mergeCells>
  <conditionalFormatting sqref="H7:H40">
    <cfRule type="cellIs" priority="1" dxfId="0" operator="equal" stopIfTrue="1">
      <formula>15</formula>
    </cfRule>
    <cfRule type="cellIs" priority="2" dxfId="1" operator="lessThan" stopIfTrue="1">
      <formula>15</formula>
    </cfRule>
  </conditionalFormatting>
  <conditionalFormatting sqref="J7:J40">
    <cfRule type="cellIs" priority="3" dxfId="0" operator="greaterThanOrEqual" stopIfTrue="1">
      <formula>20</formula>
    </cfRule>
    <cfRule type="cellIs" priority="4" dxfId="1" operator="lessThan" stopIfTrue="1">
      <formula>20</formula>
    </cfRule>
  </conditionalFormatting>
  <conditionalFormatting sqref="Z7:Z40">
    <cfRule type="cellIs" priority="5" dxfId="0" operator="greaterThanOrEqual" stopIfTrue="1">
      <formula>36</formula>
    </cfRule>
    <cfRule type="cellIs" priority="6" dxfId="1" operator="lessThan" stopIfTrue="1">
      <formula>36</formula>
    </cfRule>
  </conditionalFormatting>
  <conditionalFormatting sqref="AA7:AA40">
    <cfRule type="cellIs" priority="7" dxfId="0" operator="greaterThanOrEqual" stopIfTrue="1">
      <formula>71</formula>
    </cfRule>
    <cfRule type="cellIs" priority="8" dxfId="1" operator="lessThan" stopIfTrue="1">
      <formula>71</formula>
    </cfRule>
  </conditionalFormatting>
  <conditionalFormatting sqref="AB7:AB41">
    <cfRule type="cellIs" priority="9" dxfId="0" operator="equal" stopIfTrue="1">
      <formula>"Pass"</formula>
    </cfRule>
    <cfRule type="cellIs" priority="10" dxfId="1" operator="equal" stopIfTrue="1">
      <formula>"No Pass"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K1">
      <selection activeCell="Z4" sqref="Z4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8.25390625" style="0" customWidth="1"/>
    <col min="4" max="4" width="7.375" style="0" customWidth="1"/>
    <col min="6" max="6" width="7.375" style="0" customWidth="1"/>
    <col min="7" max="7" width="8.125" style="0" customWidth="1"/>
    <col min="8" max="8" width="11.00390625" style="0" customWidth="1"/>
    <col min="9" max="9" width="8.375" style="0" customWidth="1"/>
    <col min="10" max="10" width="7.625" style="0" customWidth="1"/>
    <col min="11" max="11" width="11.00390625" style="0" customWidth="1"/>
    <col min="12" max="12" width="6.125" style="0" customWidth="1"/>
    <col min="13" max="13" width="7.00390625" style="0" customWidth="1"/>
    <col min="14" max="14" width="7.375" style="0" customWidth="1"/>
    <col min="15" max="15" width="8.625" style="0" customWidth="1"/>
    <col min="16" max="16" width="8.25390625" style="0" customWidth="1"/>
    <col min="17" max="17" width="8.625" style="0" customWidth="1"/>
    <col min="18" max="19" width="8.25390625" style="0" customWidth="1"/>
    <col min="20" max="20" width="7.125" style="0" customWidth="1"/>
    <col min="21" max="21" width="8.125" style="0" customWidth="1"/>
    <col min="22" max="22" width="8.625" style="0" customWidth="1"/>
    <col min="23" max="23" width="8.00390625" style="0" customWidth="1"/>
    <col min="24" max="25" width="8.125" style="0" customWidth="1"/>
    <col min="26" max="26" width="7.125" style="0" customWidth="1"/>
    <col min="27" max="16384" width="11.00390625" style="0" customWidth="1"/>
  </cols>
  <sheetData>
    <row r="1" spans="1:27" ht="15">
      <c r="A1" s="24" t="s">
        <v>185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</row>
    <row r="2" spans="1:27" ht="12.75">
      <c r="A2" s="27" t="s">
        <v>148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</row>
    <row r="3" spans="1:27" s="1" customFormat="1" ht="12.75">
      <c r="A3" s="23"/>
      <c r="B3" s="23"/>
      <c r="C3" s="23" t="s">
        <v>210</v>
      </c>
      <c r="D3" s="23"/>
      <c r="E3" s="23"/>
      <c r="F3" s="23"/>
      <c r="G3" s="23"/>
      <c r="H3" s="23" t="s">
        <v>268</v>
      </c>
      <c r="I3" s="23"/>
      <c r="J3" s="23" t="s">
        <v>249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5"/>
      <c r="AA3" s="5"/>
    </row>
    <row r="4" spans="1:27" s="15" customFormat="1" ht="12.75">
      <c r="A4" s="23"/>
      <c r="B4" s="23"/>
      <c r="C4" s="2" t="s">
        <v>131</v>
      </c>
      <c r="D4" s="2" t="s">
        <v>149</v>
      </c>
      <c r="E4" s="2" t="s">
        <v>150</v>
      </c>
      <c r="F4" s="2" t="s">
        <v>151</v>
      </c>
      <c r="G4" s="12" t="s">
        <v>194</v>
      </c>
      <c r="H4" s="2" t="s">
        <v>220</v>
      </c>
      <c r="I4" s="12" t="s">
        <v>194</v>
      </c>
      <c r="J4" s="2" t="s">
        <v>152</v>
      </c>
      <c r="K4" s="2" t="s">
        <v>153</v>
      </c>
      <c r="L4" s="2" t="s">
        <v>154</v>
      </c>
      <c r="M4" s="2" t="s">
        <v>155</v>
      </c>
      <c r="N4" s="2" t="s">
        <v>156</v>
      </c>
      <c r="O4" s="2" t="s">
        <v>157</v>
      </c>
      <c r="P4" s="2" t="s">
        <v>158</v>
      </c>
      <c r="Q4" s="2" t="s">
        <v>159</v>
      </c>
      <c r="R4" s="2" t="s">
        <v>160</v>
      </c>
      <c r="S4" s="2" t="s">
        <v>95</v>
      </c>
      <c r="T4" s="2" t="s">
        <v>161</v>
      </c>
      <c r="U4" s="2" t="s">
        <v>162</v>
      </c>
      <c r="V4" s="2" t="s">
        <v>163</v>
      </c>
      <c r="W4" s="2" t="s">
        <v>164</v>
      </c>
      <c r="X4" s="2" t="s">
        <v>165</v>
      </c>
      <c r="Y4" s="12" t="s">
        <v>194</v>
      </c>
      <c r="Z4" s="12" t="s">
        <v>209</v>
      </c>
      <c r="AA4" s="12" t="s">
        <v>49</v>
      </c>
    </row>
    <row r="5" spans="1:27" s="15" customFormat="1" ht="12.75">
      <c r="A5" s="22" t="s">
        <v>189</v>
      </c>
      <c r="B5" s="22"/>
      <c r="C5" s="2">
        <v>4</v>
      </c>
      <c r="D5" s="2">
        <v>4</v>
      </c>
      <c r="E5" s="2">
        <v>4</v>
      </c>
      <c r="F5" s="2">
        <v>4</v>
      </c>
      <c r="G5" s="12">
        <f>SUM(C5:F5)</f>
        <v>16</v>
      </c>
      <c r="H5" s="16" t="s">
        <v>213</v>
      </c>
      <c r="I5" s="12">
        <v>19</v>
      </c>
      <c r="J5" s="2">
        <v>3</v>
      </c>
      <c r="K5" s="2">
        <v>3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2">
        <v>3</v>
      </c>
      <c r="W5" s="2">
        <v>3</v>
      </c>
      <c r="X5" s="2">
        <v>3</v>
      </c>
      <c r="Y5" s="12">
        <v>36</v>
      </c>
      <c r="Z5" s="12">
        <f>SUM(G5,I5,Y5)</f>
        <v>71</v>
      </c>
      <c r="AA5" s="12" t="s">
        <v>50</v>
      </c>
    </row>
    <row r="6" spans="1:27" s="1" customFormat="1" ht="12.75">
      <c r="A6" s="17" t="s">
        <v>187</v>
      </c>
      <c r="B6" s="17" t="s">
        <v>188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2.75">
      <c r="A7" s="4"/>
      <c r="B7" s="4"/>
      <c r="C7" s="3"/>
      <c r="D7" s="3"/>
      <c r="E7" s="3"/>
      <c r="F7" s="3"/>
      <c r="G7" s="6">
        <f>SUM(C7:F7)</f>
        <v>0</v>
      </c>
      <c r="H7" s="3"/>
      <c r="I7" s="6">
        <f>39-(H7*5)</f>
        <v>39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>
        <f>SUM(J7:X7)</f>
        <v>0</v>
      </c>
      <c r="Z7" s="7">
        <f>SUM(G7,I7,Y7)</f>
        <v>39</v>
      </c>
      <c r="AA7" s="7" t="str">
        <f>IF(Z7&gt;=71,"Pass","No Pass")</f>
        <v>No Pass</v>
      </c>
    </row>
    <row r="8" spans="1:27" ht="12.75">
      <c r="A8" s="4"/>
      <c r="B8" s="4"/>
      <c r="C8" s="3"/>
      <c r="D8" s="3"/>
      <c r="E8" s="3"/>
      <c r="F8" s="3"/>
      <c r="G8" s="6">
        <f aca="true" t="shared" si="0" ref="G8:G40">SUM(C8:F8)</f>
        <v>0</v>
      </c>
      <c r="H8" s="3"/>
      <c r="I8" s="6">
        <f aca="true" t="shared" si="1" ref="I8:I40">39-(H8*5)</f>
        <v>39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">
        <f aca="true" t="shared" si="2" ref="Y8:Y40">SUM(J8:X8)</f>
        <v>0</v>
      </c>
      <c r="Z8" s="7">
        <f aca="true" t="shared" si="3" ref="Z8:Z40">SUM(G8,I8,Y8)</f>
        <v>39</v>
      </c>
      <c r="AA8" s="7" t="str">
        <f aca="true" t="shared" si="4" ref="AA8:AA40">IF(Z8&gt;=71,"Pass","No Pass")</f>
        <v>No Pass</v>
      </c>
    </row>
    <row r="9" spans="1:27" ht="12.75">
      <c r="A9" s="4"/>
      <c r="B9" s="4"/>
      <c r="C9" s="3"/>
      <c r="D9" s="3"/>
      <c r="E9" s="3"/>
      <c r="F9" s="3"/>
      <c r="G9" s="6">
        <f t="shared" si="0"/>
        <v>0</v>
      </c>
      <c r="H9" s="3"/>
      <c r="I9" s="6">
        <f t="shared" si="1"/>
        <v>39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6">
        <f t="shared" si="2"/>
        <v>0</v>
      </c>
      <c r="Z9" s="7">
        <f t="shared" si="3"/>
        <v>39</v>
      </c>
      <c r="AA9" s="7" t="str">
        <f t="shared" si="4"/>
        <v>No Pass</v>
      </c>
    </row>
    <row r="10" spans="1:27" ht="12.75">
      <c r="A10" s="4"/>
      <c r="B10" s="4"/>
      <c r="C10" s="3"/>
      <c r="D10" s="3"/>
      <c r="E10" s="3"/>
      <c r="F10" s="3"/>
      <c r="G10" s="6">
        <f t="shared" si="0"/>
        <v>0</v>
      </c>
      <c r="H10" s="3"/>
      <c r="I10" s="6">
        <f t="shared" si="1"/>
        <v>39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6">
        <f t="shared" si="2"/>
        <v>0</v>
      </c>
      <c r="Z10" s="7">
        <f t="shared" si="3"/>
        <v>39</v>
      </c>
      <c r="AA10" s="7" t="str">
        <f t="shared" si="4"/>
        <v>No Pass</v>
      </c>
    </row>
    <row r="11" spans="1:27" ht="12.75">
      <c r="A11" s="4"/>
      <c r="B11" s="4"/>
      <c r="C11" s="3"/>
      <c r="D11" s="3"/>
      <c r="E11" s="3"/>
      <c r="F11" s="3"/>
      <c r="G11" s="6">
        <f t="shared" si="0"/>
        <v>0</v>
      </c>
      <c r="H11" s="3"/>
      <c r="I11" s="6">
        <f t="shared" si="1"/>
        <v>39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6">
        <f t="shared" si="2"/>
        <v>0</v>
      </c>
      <c r="Z11" s="7">
        <f t="shared" si="3"/>
        <v>39</v>
      </c>
      <c r="AA11" s="7" t="str">
        <f t="shared" si="4"/>
        <v>No Pass</v>
      </c>
    </row>
    <row r="12" spans="1:27" ht="12.75">
      <c r="A12" s="4"/>
      <c r="B12" s="4"/>
      <c r="C12" s="3"/>
      <c r="D12" s="3"/>
      <c r="E12" s="3"/>
      <c r="F12" s="3"/>
      <c r="G12" s="6">
        <f t="shared" si="0"/>
        <v>0</v>
      </c>
      <c r="H12" s="3"/>
      <c r="I12" s="6">
        <f t="shared" si="1"/>
        <v>39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6">
        <f t="shared" si="2"/>
        <v>0</v>
      </c>
      <c r="Z12" s="7">
        <f t="shared" si="3"/>
        <v>39</v>
      </c>
      <c r="AA12" s="7" t="str">
        <f t="shared" si="4"/>
        <v>No Pass</v>
      </c>
    </row>
    <row r="13" spans="1:27" ht="12.75">
      <c r="A13" s="4"/>
      <c r="B13" s="4"/>
      <c r="C13" s="3"/>
      <c r="D13" s="3"/>
      <c r="E13" s="3"/>
      <c r="F13" s="3"/>
      <c r="G13" s="6">
        <f t="shared" si="0"/>
        <v>0</v>
      </c>
      <c r="H13" s="3"/>
      <c r="I13" s="6">
        <f t="shared" si="1"/>
        <v>39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">
        <f t="shared" si="2"/>
        <v>0</v>
      </c>
      <c r="Z13" s="7">
        <f t="shared" si="3"/>
        <v>39</v>
      </c>
      <c r="AA13" s="7" t="str">
        <f t="shared" si="4"/>
        <v>No Pass</v>
      </c>
    </row>
    <row r="14" spans="1:27" ht="12.75">
      <c r="A14" s="4"/>
      <c r="B14" s="4"/>
      <c r="C14" s="3"/>
      <c r="D14" s="3"/>
      <c r="E14" s="3"/>
      <c r="F14" s="3"/>
      <c r="G14" s="6">
        <f t="shared" si="0"/>
        <v>0</v>
      </c>
      <c r="H14" s="3"/>
      <c r="I14" s="6">
        <f t="shared" si="1"/>
        <v>39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6">
        <f t="shared" si="2"/>
        <v>0</v>
      </c>
      <c r="Z14" s="7">
        <f t="shared" si="3"/>
        <v>39</v>
      </c>
      <c r="AA14" s="7" t="str">
        <f t="shared" si="4"/>
        <v>No Pass</v>
      </c>
    </row>
    <row r="15" spans="1:27" ht="12.75">
      <c r="A15" s="4"/>
      <c r="B15" s="4"/>
      <c r="C15" s="3"/>
      <c r="D15" s="3"/>
      <c r="E15" s="3"/>
      <c r="F15" s="3"/>
      <c r="G15" s="6">
        <f t="shared" si="0"/>
        <v>0</v>
      </c>
      <c r="H15" s="3"/>
      <c r="I15" s="6">
        <f t="shared" si="1"/>
        <v>39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6">
        <f t="shared" si="2"/>
        <v>0</v>
      </c>
      <c r="Z15" s="7">
        <f t="shared" si="3"/>
        <v>39</v>
      </c>
      <c r="AA15" s="7" t="str">
        <f t="shared" si="4"/>
        <v>No Pass</v>
      </c>
    </row>
    <row r="16" spans="1:27" ht="12.75">
      <c r="A16" s="4"/>
      <c r="B16" s="4"/>
      <c r="C16" s="3"/>
      <c r="D16" s="3"/>
      <c r="E16" s="3"/>
      <c r="F16" s="3"/>
      <c r="G16" s="6">
        <f t="shared" si="0"/>
        <v>0</v>
      </c>
      <c r="H16" s="3"/>
      <c r="I16" s="6">
        <f t="shared" si="1"/>
        <v>39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6">
        <f t="shared" si="2"/>
        <v>0</v>
      </c>
      <c r="Z16" s="7">
        <f t="shared" si="3"/>
        <v>39</v>
      </c>
      <c r="AA16" s="7" t="str">
        <f t="shared" si="4"/>
        <v>No Pass</v>
      </c>
    </row>
    <row r="17" spans="1:27" ht="12.75">
      <c r="A17" s="4"/>
      <c r="B17" s="4"/>
      <c r="C17" s="3"/>
      <c r="D17" s="3"/>
      <c r="E17" s="3"/>
      <c r="F17" s="3"/>
      <c r="G17" s="6">
        <f t="shared" si="0"/>
        <v>0</v>
      </c>
      <c r="H17" s="3"/>
      <c r="I17" s="6">
        <f t="shared" si="1"/>
        <v>39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6">
        <f t="shared" si="2"/>
        <v>0</v>
      </c>
      <c r="Z17" s="7">
        <f t="shared" si="3"/>
        <v>39</v>
      </c>
      <c r="AA17" s="7" t="str">
        <f t="shared" si="4"/>
        <v>No Pass</v>
      </c>
    </row>
    <row r="18" spans="1:27" ht="12.75">
      <c r="A18" s="4"/>
      <c r="B18" s="4"/>
      <c r="C18" s="3"/>
      <c r="D18" s="3"/>
      <c r="E18" s="3"/>
      <c r="F18" s="3"/>
      <c r="G18" s="6">
        <f t="shared" si="0"/>
        <v>0</v>
      </c>
      <c r="H18" s="3"/>
      <c r="I18" s="6">
        <f t="shared" si="1"/>
        <v>39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6">
        <f t="shared" si="2"/>
        <v>0</v>
      </c>
      <c r="Z18" s="7">
        <f t="shared" si="3"/>
        <v>39</v>
      </c>
      <c r="AA18" s="7" t="str">
        <f t="shared" si="4"/>
        <v>No Pass</v>
      </c>
    </row>
    <row r="19" spans="1:27" ht="12.75">
      <c r="A19" s="4"/>
      <c r="B19" s="4"/>
      <c r="C19" s="3"/>
      <c r="D19" s="3"/>
      <c r="E19" s="3"/>
      <c r="F19" s="3"/>
      <c r="G19" s="6">
        <f t="shared" si="0"/>
        <v>0</v>
      </c>
      <c r="H19" s="3"/>
      <c r="I19" s="6">
        <f t="shared" si="1"/>
        <v>39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6">
        <f t="shared" si="2"/>
        <v>0</v>
      </c>
      <c r="Z19" s="7">
        <f t="shared" si="3"/>
        <v>39</v>
      </c>
      <c r="AA19" s="7" t="str">
        <f t="shared" si="4"/>
        <v>No Pass</v>
      </c>
    </row>
    <row r="20" spans="1:27" ht="12.75">
      <c r="A20" s="4"/>
      <c r="B20" s="4"/>
      <c r="C20" s="3"/>
      <c r="D20" s="3"/>
      <c r="E20" s="3"/>
      <c r="F20" s="3"/>
      <c r="G20" s="6">
        <f t="shared" si="0"/>
        <v>0</v>
      </c>
      <c r="H20" s="3"/>
      <c r="I20" s="6">
        <f t="shared" si="1"/>
        <v>39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6">
        <f t="shared" si="2"/>
        <v>0</v>
      </c>
      <c r="Z20" s="7">
        <f t="shared" si="3"/>
        <v>39</v>
      </c>
      <c r="AA20" s="7" t="str">
        <f t="shared" si="4"/>
        <v>No Pass</v>
      </c>
    </row>
    <row r="21" spans="1:27" ht="12.75">
      <c r="A21" s="4"/>
      <c r="B21" s="4"/>
      <c r="C21" s="3"/>
      <c r="D21" s="3"/>
      <c r="E21" s="3"/>
      <c r="F21" s="3"/>
      <c r="G21" s="6">
        <f t="shared" si="0"/>
        <v>0</v>
      </c>
      <c r="H21" s="3"/>
      <c r="I21" s="6">
        <f t="shared" si="1"/>
        <v>39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6">
        <f t="shared" si="2"/>
        <v>0</v>
      </c>
      <c r="Z21" s="7">
        <f t="shared" si="3"/>
        <v>39</v>
      </c>
      <c r="AA21" s="7" t="str">
        <f t="shared" si="4"/>
        <v>No Pass</v>
      </c>
    </row>
    <row r="22" spans="1:27" ht="12.75">
      <c r="A22" s="4"/>
      <c r="B22" s="4"/>
      <c r="C22" s="3"/>
      <c r="D22" s="3"/>
      <c r="E22" s="3"/>
      <c r="F22" s="3"/>
      <c r="G22" s="6">
        <f t="shared" si="0"/>
        <v>0</v>
      </c>
      <c r="H22" s="3"/>
      <c r="I22" s="6">
        <f t="shared" si="1"/>
        <v>39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6">
        <f t="shared" si="2"/>
        <v>0</v>
      </c>
      <c r="Z22" s="7">
        <f t="shared" si="3"/>
        <v>39</v>
      </c>
      <c r="AA22" s="7" t="str">
        <f t="shared" si="4"/>
        <v>No Pass</v>
      </c>
    </row>
    <row r="23" spans="1:27" ht="12.75">
      <c r="A23" s="4"/>
      <c r="B23" s="4"/>
      <c r="C23" s="3"/>
      <c r="D23" s="3"/>
      <c r="E23" s="3"/>
      <c r="F23" s="3"/>
      <c r="G23" s="6">
        <f t="shared" si="0"/>
        <v>0</v>
      </c>
      <c r="H23" s="3"/>
      <c r="I23" s="6">
        <f t="shared" si="1"/>
        <v>39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6">
        <f t="shared" si="2"/>
        <v>0</v>
      </c>
      <c r="Z23" s="7">
        <f t="shared" si="3"/>
        <v>39</v>
      </c>
      <c r="AA23" s="7" t="str">
        <f t="shared" si="4"/>
        <v>No Pass</v>
      </c>
    </row>
    <row r="24" spans="1:27" ht="12.75">
      <c r="A24" s="4"/>
      <c r="B24" s="4"/>
      <c r="C24" s="3"/>
      <c r="D24" s="3"/>
      <c r="E24" s="3"/>
      <c r="F24" s="3"/>
      <c r="G24" s="6">
        <f t="shared" si="0"/>
        <v>0</v>
      </c>
      <c r="H24" s="3"/>
      <c r="I24" s="6">
        <f t="shared" si="1"/>
        <v>39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6">
        <f t="shared" si="2"/>
        <v>0</v>
      </c>
      <c r="Z24" s="7">
        <f t="shared" si="3"/>
        <v>39</v>
      </c>
      <c r="AA24" s="7" t="str">
        <f t="shared" si="4"/>
        <v>No Pass</v>
      </c>
    </row>
    <row r="25" spans="1:27" ht="12.75">
      <c r="A25" s="4"/>
      <c r="B25" s="4"/>
      <c r="C25" s="3"/>
      <c r="D25" s="3"/>
      <c r="E25" s="3"/>
      <c r="F25" s="3"/>
      <c r="G25" s="6">
        <f t="shared" si="0"/>
        <v>0</v>
      </c>
      <c r="H25" s="3"/>
      <c r="I25" s="6">
        <f t="shared" si="1"/>
        <v>39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6">
        <f t="shared" si="2"/>
        <v>0</v>
      </c>
      <c r="Z25" s="7">
        <f t="shared" si="3"/>
        <v>39</v>
      </c>
      <c r="AA25" s="7" t="str">
        <f t="shared" si="4"/>
        <v>No Pass</v>
      </c>
    </row>
    <row r="26" spans="1:27" ht="12.75">
      <c r="A26" s="4"/>
      <c r="B26" s="4"/>
      <c r="C26" s="3"/>
      <c r="D26" s="3"/>
      <c r="E26" s="3"/>
      <c r="F26" s="3"/>
      <c r="G26" s="6">
        <f t="shared" si="0"/>
        <v>0</v>
      </c>
      <c r="H26" s="3"/>
      <c r="I26" s="6">
        <f t="shared" si="1"/>
        <v>39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6">
        <f t="shared" si="2"/>
        <v>0</v>
      </c>
      <c r="Z26" s="7">
        <f t="shared" si="3"/>
        <v>39</v>
      </c>
      <c r="AA26" s="7" t="str">
        <f t="shared" si="4"/>
        <v>No Pass</v>
      </c>
    </row>
    <row r="27" spans="1:27" ht="12.75">
      <c r="A27" s="4"/>
      <c r="B27" s="4"/>
      <c r="C27" s="3"/>
      <c r="D27" s="3"/>
      <c r="E27" s="3"/>
      <c r="F27" s="3"/>
      <c r="G27" s="6">
        <f t="shared" si="0"/>
        <v>0</v>
      </c>
      <c r="H27" s="3"/>
      <c r="I27" s="6">
        <f t="shared" si="1"/>
        <v>39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6">
        <f t="shared" si="2"/>
        <v>0</v>
      </c>
      <c r="Z27" s="7">
        <f t="shared" si="3"/>
        <v>39</v>
      </c>
      <c r="AA27" s="7" t="str">
        <f t="shared" si="4"/>
        <v>No Pass</v>
      </c>
    </row>
    <row r="28" spans="1:27" ht="12.75">
      <c r="A28" s="4"/>
      <c r="B28" s="4"/>
      <c r="C28" s="3"/>
      <c r="D28" s="3"/>
      <c r="E28" s="3"/>
      <c r="F28" s="3"/>
      <c r="G28" s="6">
        <f t="shared" si="0"/>
        <v>0</v>
      </c>
      <c r="H28" s="3"/>
      <c r="I28" s="6">
        <f t="shared" si="1"/>
        <v>39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6">
        <f t="shared" si="2"/>
        <v>0</v>
      </c>
      <c r="Z28" s="7">
        <f t="shared" si="3"/>
        <v>39</v>
      </c>
      <c r="AA28" s="7" t="str">
        <f t="shared" si="4"/>
        <v>No Pass</v>
      </c>
    </row>
    <row r="29" spans="1:27" ht="12.75">
      <c r="A29" s="4"/>
      <c r="B29" s="4"/>
      <c r="C29" s="3"/>
      <c r="D29" s="3"/>
      <c r="E29" s="3"/>
      <c r="F29" s="3"/>
      <c r="G29" s="6">
        <f t="shared" si="0"/>
        <v>0</v>
      </c>
      <c r="H29" s="3"/>
      <c r="I29" s="6">
        <f t="shared" si="1"/>
        <v>39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6">
        <f t="shared" si="2"/>
        <v>0</v>
      </c>
      <c r="Z29" s="7">
        <f t="shared" si="3"/>
        <v>39</v>
      </c>
      <c r="AA29" s="7" t="str">
        <f t="shared" si="4"/>
        <v>No Pass</v>
      </c>
    </row>
    <row r="30" spans="1:27" ht="12.75">
      <c r="A30" s="4"/>
      <c r="B30" s="4"/>
      <c r="C30" s="3"/>
      <c r="D30" s="3"/>
      <c r="E30" s="3"/>
      <c r="F30" s="3"/>
      <c r="G30" s="6">
        <f t="shared" si="0"/>
        <v>0</v>
      </c>
      <c r="H30" s="3"/>
      <c r="I30" s="6">
        <f t="shared" si="1"/>
        <v>39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6">
        <f t="shared" si="2"/>
        <v>0</v>
      </c>
      <c r="Z30" s="7">
        <f t="shared" si="3"/>
        <v>39</v>
      </c>
      <c r="AA30" s="7" t="str">
        <f t="shared" si="4"/>
        <v>No Pass</v>
      </c>
    </row>
    <row r="31" spans="1:27" ht="12.75">
      <c r="A31" s="4"/>
      <c r="B31" s="4"/>
      <c r="C31" s="3"/>
      <c r="D31" s="3"/>
      <c r="E31" s="3"/>
      <c r="F31" s="3"/>
      <c r="G31" s="6">
        <f t="shared" si="0"/>
        <v>0</v>
      </c>
      <c r="H31" s="3"/>
      <c r="I31" s="6">
        <f t="shared" si="1"/>
        <v>39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6">
        <f t="shared" si="2"/>
        <v>0</v>
      </c>
      <c r="Z31" s="7">
        <f t="shared" si="3"/>
        <v>39</v>
      </c>
      <c r="AA31" s="7" t="str">
        <f t="shared" si="4"/>
        <v>No Pass</v>
      </c>
    </row>
    <row r="32" spans="1:27" ht="12.75">
      <c r="A32" s="4"/>
      <c r="B32" s="4"/>
      <c r="C32" s="3"/>
      <c r="D32" s="3"/>
      <c r="E32" s="3"/>
      <c r="F32" s="3"/>
      <c r="G32" s="6">
        <f t="shared" si="0"/>
        <v>0</v>
      </c>
      <c r="H32" s="3"/>
      <c r="I32" s="6">
        <f t="shared" si="1"/>
        <v>39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6">
        <f t="shared" si="2"/>
        <v>0</v>
      </c>
      <c r="Z32" s="7">
        <f t="shared" si="3"/>
        <v>39</v>
      </c>
      <c r="AA32" s="7" t="str">
        <f t="shared" si="4"/>
        <v>No Pass</v>
      </c>
    </row>
    <row r="33" spans="1:27" ht="12.75">
      <c r="A33" s="4"/>
      <c r="B33" s="4"/>
      <c r="C33" s="3"/>
      <c r="D33" s="3"/>
      <c r="E33" s="3"/>
      <c r="F33" s="3"/>
      <c r="G33" s="6">
        <f t="shared" si="0"/>
        <v>0</v>
      </c>
      <c r="H33" s="3"/>
      <c r="I33" s="6">
        <f t="shared" si="1"/>
        <v>39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6">
        <f t="shared" si="2"/>
        <v>0</v>
      </c>
      <c r="Z33" s="7">
        <f t="shared" si="3"/>
        <v>39</v>
      </c>
      <c r="AA33" s="7" t="str">
        <f t="shared" si="4"/>
        <v>No Pass</v>
      </c>
    </row>
    <row r="34" spans="1:27" ht="12.75">
      <c r="A34" s="4"/>
      <c r="B34" s="4"/>
      <c r="C34" s="3"/>
      <c r="D34" s="3"/>
      <c r="E34" s="3"/>
      <c r="F34" s="3"/>
      <c r="G34" s="6">
        <f t="shared" si="0"/>
        <v>0</v>
      </c>
      <c r="H34" s="3"/>
      <c r="I34" s="6">
        <f t="shared" si="1"/>
        <v>39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6">
        <f t="shared" si="2"/>
        <v>0</v>
      </c>
      <c r="Z34" s="7">
        <f t="shared" si="3"/>
        <v>39</v>
      </c>
      <c r="AA34" s="7" t="str">
        <f t="shared" si="4"/>
        <v>No Pass</v>
      </c>
    </row>
    <row r="35" spans="1:27" ht="12.75">
      <c r="A35" s="4"/>
      <c r="B35" s="4"/>
      <c r="C35" s="3"/>
      <c r="D35" s="3"/>
      <c r="E35" s="3"/>
      <c r="F35" s="3"/>
      <c r="G35" s="6">
        <f t="shared" si="0"/>
        <v>0</v>
      </c>
      <c r="H35" s="3"/>
      <c r="I35" s="6">
        <f t="shared" si="1"/>
        <v>39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6">
        <f t="shared" si="2"/>
        <v>0</v>
      </c>
      <c r="Z35" s="7">
        <f t="shared" si="3"/>
        <v>39</v>
      </c>
      <c r="AA35" s="7" t="str">
        <f t="shared" si="4"/>
        <v>No Pass</v>
      </c>
    </row>
    <row r="36" spans="1:27" ht="12.75">
      <c r="A36" s="4"/>
      <c r="B36" s="4"/>
      <c r="C36" s="3"/>
      <c r="D36" s="3"/>
      <c r="E36" s="3"/>
      <c r="F36" s="3"/>
      <c r="G36" s="6">
        <f t="shared" si="0"/>
        <v>0</v>
      </c>
      <c r="H36" s="3"/>
      <c r="I36" s="6">
        <f t="shared" si="1"/>
        <v>39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6">
        <f t="shared" si="2"/>
        <v>0</v>
      </c>
      <c r="Z36" s="7">
        <f t="shared" si="3"/>
        <v>39</v>
      </c>
      <c r="AA36" s="7" t="str">
        <f t="shared" si="4"/>
        <v>No Pass</v>
      </c>
    </row>
    <row r="37" spans="1:27" ht="12.75">
      <c r="A37" s="4"/>
      <c r="B37" s="4"/>
      <c r="C37" s="3"/>
      <c r="D37" s="3"/>
      <c r="E37" s="3"/>
      <c r="F37" s="3"/>
      <c r="G37" s="6">
        <f t="shared" si="0"/>
        <v>0</v>
      </c>
      <c r="H37" s="3"/>
      <c r="I37" s="6">
        <f t="shared" si="1"/>
        <v>39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6">
        <f t="shared" si="2"/>
        <v>0</v>
      </c>
      <c r="Z37" s="7">
        <f t="shared" si="3"/>
        <v>39</v>
      </c>
      <c r="AA37" s="7" t="str">
        <f t="shared" si="4"/>
        <v>No Pass</v>
      </c>
    </row>
    <row r="38" spans="1:27" ht="12.75">
      <c r="A38" s="4"/>
      <c r="B38" s="4"/>
      <c r="C38" s="3"/>
      <c r="D38" s="3"/>
      <c r="E38" s="3"/>
      <c r="F38" s="3"/>
      <c r="G38" s="6">
        <f t="shared" si="0"/>
        <v>0</v>
      </c>
      <c r="H38" s="3"/>
      <c r="I38" s="6">
        <f t="shared" si="1"/>
        <v>39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6">
        <f t="shared" si="2"/>
        <v>0</v>
      </c>
      <c r="Z38" s="7">
        <f t="shared" si="3"/>
        <v>39</v>
      </c>
      <c r="AA38" s="7" t="str">
        <f t="shared" si="4"/>
        <v>No Pass</v>
      </c>
    </row>
    <row r="39" spans="1:27" ht="12.75">
      <c r="A39" s="4"/>
      <c r="B39" s="4"/>
      <c r="C39" s="3"/>
      <c r="D39" s="3"/>
      <c r="E39" s="3"/>
      <c r="F39" s="3"/>
      <c r="G39" s="6">
        <f t="shared" si="0"/>
        <v>0</v>
      </c>
      <c r="H39" s="3"/>
      <c r="I39" s="6">
        <f t="shared" si="1"/>
        <v>39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6">
        <f t="shared" si="2"/>
        <v>0</v>
      </c>
      <c r="Z39" s="7">
        <f t="shared" si="3"/>
        <v>39</v>
      </c>
      <c r="AA39" s="7" t="str">
        <f t="shared" si="4"/>
        <v>No Pass</v>
      </c>
    </row>
    <row r="40" spans="1:27" ht="12.75">
      <c r="A40" s="4"/>
      <c r="B40" s="4"/>
      <c r="C40" s="3"/>
      <c r="D40" s="3"/>
      <c r="E40" s="3"/>
      <c r="F40" s="3"/>
      <c r="G40" s="6">
        <f t="shared" si="0"/>
        <v>0</v>
      </c>
      <c r="H40" s="3"/>
      <c r="I40" s="6">
        <f t="shared" si="1"/>
        <v>39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6">
        <f t="shared" si="2"/>
        <v>0</v>
      </c>
      <c r="Z40" s="7">
        <f t="shared" si="3"/>
        <v>39</v>
      </c>
      <c r="AA40" s="7" t="str">
        <f t="shared" si="4"/>
        <v>No Pass</v>
      </c>
    </row>
  </sheetData>
  <mergeCells count="7">
    <mergeCell ref="A5:B5"/>
    <mergeCell ref="A1:AA1"/>
    <mergeCell ref="A2:AA2"/>
    <mergeCell ref="A3:B4"/>
    <mergeCell ref="C3:G3"/>
    <mergeCell ref="H3:I3"/>
    <mergeCell ref="J3:Y3"/>
  </mergeCells>
  <conditionalFormatting sqref="G7:G40">
    <cfRule type="cellIs" priority="1" dxfId="0" operator="equal" stopIfTrue="1">
      <formula>16</formula>
    </cfRule>
    <cfRule type="cellIs" priority="2" dxfId="1" operator="lessThan" stopIfTrue="1">
      <formula>16</formula>
    </cfRule>
  </conditionalFormatting>
  <conditionalFormatting sqref="I7:I40">
    <cfRule type="cellIs" priority="3" dxfId="0" operator="greaterThanOrEqual" stopIfTrue="1">
      <formula>19</formula>
    </cfRule>
    <cfRule type="cellIs" priority="4" dxfId="1" operator="lessThan" stopIfTrue="1">
      <formula>19</formula>
    </cfRule>
  </conditionalFormatting>
  <conditionalFormatting sqref="Y7:Y40">
    <cfRule type="cellIs" priority="5" dxfId="0" operator="greaterThanOrEqual" stopIfTrue="1">
      <formula>36</formula>
    </cfRule>
    <cfRule type="cellIs" priority="6" dxfId="1" operator="lessThan" stopIfTrue="1">
      <formula>36</formula>
    </cfRule>
  </conditionalFormatting>
  <conditionalFormatting sqref="Z7:Z40">
    <cfRule type="cellIs" priority="7" dxfId="0" operator="greaterThanOrEqual" stopIfTrue="1">
      <formula>71</formula>
    </cfRule>
    <cfRule type="cellIs" priority="8" dxfId="1" operator="lessThan" stopIfTrue="1">
      <formula>71</formula>
    </cfRule>
  </conditionalFormatting>
  <conditionalFormatting sqref="AA7:AA40">
    <cfRule type="cellIs" priority="9" dxfId="0" operator="equal" stopIfTrue="1">
      <formula>"Pass"</formula>
    </cfRule>
    <cfRule type="cellIs" priority="10" dxfId="1" operator="equal" stopIfTrue="1">
      <formula>"No Pass"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80" zoomScaleNormal="80" workbookViewId="0" topLeftCell="G1">
      <selection activeCell="Z4" sqref="Z4"/>
    </sheetView>
  </sheetViews>
  <sheetFormatPr defaultColWidth="9.00390625" defaultRowHeight="12.75"/>
  <cols>
    <col min="1" max="1" width="14.00390625" style="0" customWidth="1"/>
    <col min="2" max="2" width="7.875" style="0" customWidth="1"/>
    <col min="3" max="3" width="5.375" style="0" customWidth="1"/>
    <col min="4" max="4" width="7.875" style="0" customWidth="1"/>
    <col min="5" max="5" width="7.625" style="0" customWidth="1"/>
    <col min="6" max="6" width="8.125" style="0" customWidth="1"/>
    <col min="7" max="7" width="8.875" style="0" customWidth="1"/>
    <col min="8" max="8" width="11.00390625" style="0" customWidth="1"/>
    <col min="9" max="9" width="8.875" style="0" customWidth="1"/>
    <col min="10" max="10" width="7.75390625" style="0" customWidth="1"/>
    <col min="11" max="11" width="7.25390625" style="0" customWidth="1"/>
    <col min="12" max="12" width="7.75390625" style="0" customWidth="1"/>
    <col min="13" max="13" width="7.375" style="0" customWidth="1"/>
    <col min="14" max="14" width="7.625" style="0" customWidth="1"/>
    <col min="15" max="15" width="6.875" style="0" customWidth="1"/>
    <col min="16" max="16" width="7.375" style="0" customWidth="1"/>
    <col min="17" max="17" width="7.00390625" style="0" customWidth="1"/>
    <col min="18" max="18" width="8.875" style="0" customWidth="1"/>
    <col min="19" max="19" width="7.875" style="0" customWidth="1"/>
    <col min="20" max="20" width="8.375" style="0" customWidth="1"/>
    <col min="21" max="21" width="10.125" style="0" customWidth="1"/>
    <col min="22" max="22" width="8.375" style="0" customWidth="1"/>
    <col min="23" max="23" width="11.00390625" style="0" customWidth="1"/>
    <col min="24" max="24" width="8.375" style="0" customWidth="1"/>
    <col min="25" max="25" width="9.125" style="0" customWidth="1"/>
    <col min="26" max="26" width="7.875" style="0" customWidth="1"/>
    <col min="27" max="16384" width="11.00390625" style="0" customWidth="1"/>
  </cols>
  <sheetData>
    <row r="1" spans="1:27" ht="15">
      <c r="A1" s="24" t="s">
        <v>185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</row>
    <row r="2" spans="1:27" ht="12.75">
      <c r="A2" s="27" t="s">
        <v>166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</row>
    <row r="3" spans="1:27" s="1" customFormat="1" ht="12.75">
      <c r="A3" s="23"/>
      <c r="B3" s="23"/>
      <c r="C3" s="23" t="s">
        <v>210</v>
      </c>
      <c r="D3" s="23"/>
      <c r="E3" s="23"/>
      <c r="F3" s="23"/>
      <c r="G3" s="23"/>
      <c r="H3" s="23" t="s">
        <v>268</v>
      </c>
      <c r="I3" s="23"/>
      <c r="J3" s="23" t="s">
        <v>249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5"/>
      <c r="AA3" s="5"/>
    </row>
    <row r="4" spans="1:27" s="15" customFormat="1" ht="12.75">
      <c r="A4" s="23"/>
      <c r="B4" s="23"/>
      <c r="C4" s="2" t="s">
        <v>138</v>
      </c>
      <c r="D4" s="2" t="s">
        <v>167</v>
      </c>
      <c r="E4" s="2" t="s">
        <v>168</v>
      </c>
      <c r="F4" s="2" t="s">
        <v>169</v>
      </c>
      <c r="G4" s="12" t="s">
        <v>194</v>
      </c>
      <c r="H4" s="2" t="s">
        <v>220</v>
      </c>
      <c r="I4" s="12" t="s">
        <v>194</v>
      </c>
      <c r="J4" s="2" t="s">
        <v>170</v>
      </c>
      <c r="K4" s="2" t="s">
        <v>171</v>
      </c>
      <c r="L4" s="2" t="s">
        <v>172</v>
      </c>
      <c r="M4" s="2" t="s">
        <v>173</v>
      </c>
      <c r="N4" s="2" t="s">
        <v>174</v>
      </c>
      <c r="O4" s="2" t="s">
        <v>175</v>
      </c>
      <c r="P4" s="2" t="s">
        <v>176</v>
      </c>
      <c r="Q4" s="2" t="s">
        <v>177</v>
      </c>
      <c r="R4" s="2" t="s">
        <v>178</v>
      </c>
      <c r="S4" s="2" t="s">
        <v>179</v>
      </c>
      <c r="T4" s="2" t="s">
        <v>180</v>
      </c>
      <c r="U4" s="2" t="s">
        <v>181</v>
      </c>
      <c r="V4" s="2" t="s">
        <v>182</v>
      </c>
      <c r="W4" s="2" t="s">
        <v>183</v>
      </c>
      <c r="X4" s="2" t="s">
        <v>184</v>
      </c>
      <c r="Y4" s="12" t="s">
        <v>194</v>
      </c>
      <c r="Z4" s="12" t="s">
        <v>209</v>
      </c>
      <c r="AA4" s="12" t="s">
        <v>49</v>
      </c>
    </row>
    <row r="5" spans="1:27" s="15" customFormat="1" ht="12.75">
      <c r="A5" s="22" t="s">
        <v>189</v>
      </c>
      <c r="B5" s="22"/>
      <c r="C5" s="2">
        <v>4</v>
      </c>
      <c r="D5" s="2">
        <v>4</v>
      </c>
      <c r="E5" s="2">
        <v>4</v>
      </c>
      <c r="F5" s="2">
        <v>4</v>
      </c>
      <c r="G5" s="12">
        <f>SUM(C5:F5)</f>
        <v>16</v>
      </c>
      <c r="H5" s="16" t="s">
        <v>213</v>
      </c>
      <c r="I5" s="12">
        <v>19</v>
      </c>
      <c r="J5" s="2">
        <v>3</v>
      </c>
      <c r="K5" s="2">
        <v>3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2">
        <v>3</v>
      </c>
      <c r="W5" s="2">
        <v>3</v>
      </c>
      <c r="X5" s="2">
        <v>3</v>
      </c>
      <c r="Y5" s="12">
        <v>36</v>
      </c>
      <c r="Z5" s="12">
        <f>SUM(G5,I5,Y5)</f>
        <v>71</v>
      </c>
      <c r="AA5" s="12" t="s">
        <v>50</v>
      </c>
    </row>
    <row r="6" spans="1:27" s="1" customFormat="1" ht="12.75">
      <c r="A6" s="17" t="s">
        <v>187</v>
      </c>
      <c r="B6" s="17" t="s">
        <v>188</v>
      </c>
      <c r="C6" s="17"/>
      <c r="D6" s="17"/>
      <c r="E6" s="17"/>
      <c r="F6" s="17"/>
      <c r="G6" s="12"/>
      <c r="H6" s="17"/>
      <c r="I6" s="1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2"/>
      <c r="Z6" s="17"/>
      <c r="AA6" s="17"/>
    </row>
    <row r="7" spans="1:27" ht="14.25">
      <c r="A7" s="4"/>
      <c r="B7" s="4"/>
      <c r="C7" s="3"/>
      <c r="D7" s="3"/>
      <c r="E7" s="3"/>
      <c r="F7" s="3"/>
      <c r="G7" s="6">
        <f>SUM(C7:F7)</f>
        <v>0</v>
      </c>
      <c r="H7" s="3"/>
      <c r="I7" s="6">
        <f>39-(H7*5)</f>
        <v>39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>
        <f>SUM(J7:X7)</f>
        <v>0</v>
      </c>
      <c r="Z7" s="7">
        <f>SUM(G7,I7,Y7)</f>
        <v>39</v>
      </c>
      <c r="AA7" s="11" t="str">
        <f>IF(Z7&gt;=71,"Pass","No Pass")</f>
        <v>No Pass</v>
      </c>
    </row>
    <row r="8" spans="1:27" ht="14.25">
      <c r="A8" s="4"/>
      <c r="B8" s="4"/>
      <c r="C8" s="3"/>
      <c r="D8" s="3"/>
      <c r="E8" s="3"/>
      <c r="F8" s="3"/>
      <c r="G8" s="6">
        <f aca="true" t="shared" si="0" ref="G8:G40">SUM(C8:F8)</f>
        <v>0</v>
      </c>
      <c r="H8" s="3"/>
      <c r="I8" s="6">
        <f aca="true" t="shared" si="1" ref="I8:I40">39-(H8*5)</f>
        <v>39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">
        <f aca="true" t="shared" si="2" ref="Y8:Y40">SUM(J8:X8)</f>
        <v>0</v>
      </c>
      <c r="Z8" s="7">
        <f aca="true" t="shared" si="3" ref="Z8:Z39">SUM(G8,I8,Y8)</f>
        <v>39</v>
      </c>
      <c r="AA8" s="11" t="str">
        <f aca="true" t="shared" si="4" ref="AA8:AA40">IF(Z8&gt;=71,"Pass","No Pass")</f>
        <v>No Pass</v>
      </c>
    </row>
    <row r="9" spans="1:27" ht="14.25">
      <c r="A9" s="4"/>
      <c r="B9" s="4"/>
      <c r="C9" s="3"/>
      <c r="D9" s="3"/>
      <c r="E9" s="3"/>
      <c r="F9" s="3"/>
      <c r="G9" s="6">
        <f t="shared" si="0"/>
        <v>0</v>
      </c>
      <c r="H9" s="3"/>
      <c r="I9" s="6">
        <f t="shared" si="1"/>
        <v>39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6">
        <f t="shared" si="2"/>
        <v>0</v>
      </c>
      <c r="Z9" s="7">
        <f t="shared" si="3"/>
        <v>39</v>
      </c>
      <c r="AA9" s="11" t="str">
        <f t="shared" si="4"/>
        <v>No Pass</v>
      </c>
    </row>
    <row r="10" spans="1:27" ht="14.25">
      <c r="A10" s="4"/>
      <c r="B10" s="4"/>
      <c r="C10" s="3"/>
      <c r="D10" s="3"/>
      <c r="E10" s="3"/>
      <c r="F10" s="3"/>
      <c r="G10" s="6">
        <f t="shared" si="0"/>
        <v>0</v>
      </c>
      <c r="H10" s="3"/>
      <c r="I10" s="6">
        <f t="shared" si="1"/>
        <v>39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6">
        <f t="shared" si="2"/>
        <v>0</v>
      </c>
      <c r="Z10" s="7">
        <f t="shared" si="3"/>
        <v>39</v>
      </c>
      <c r="AA10" s="11" t="str">
        <f t="shared" si="4"/>
        <v>No Pass</v>
      </c>
    </row>
    <row r="11" spans="1:27" ht="14.25">
      <c r="A11" s="4"/>
      <c r="B11" s="4"/>
      <c r="C11" s="3"/>
      <c r="D11" s="3"/>
      <c r="E11" s="3"/>
      <c r="F11" s="3"/>
      <c r="G11" s="6">
        <f t="shared" si="0"/>
        <v>0</v>
      </c>
      <c r="H11" s="3"/>
      <c r="I11" s="6">
        <f t="shared" si="1"/>
        <v>39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6">
        <f t="shared" si="2"/>
        <v>0</v>
      </c>
      <c r="Z11" s="7">
        <f t="shared" si="3"/>
        <v>39</v>
      </c>
      <c r="AA11" s="11" t="str">
        <f t="shared" si="4"/>
        <v>No Pass</v>
      </c>
    </row>
    <row r="12" spans="1:27" ht="14.25">
      <c r="A12" s="4"/>
      <c r="B12" s="4"/>
      <c r="C12" s="3"/>
      <c r="D12" s="3"/>
      <c r="E12" s="3"/>
      <c r="F12" s="3"/>
      <c r="G12" s="6">
        <f t="shared" si="0"/>
        <v>0</v>
      </c>
      <c r="H12" s="3"/>
      <c r="I12" s="6">
        <f t="shared" si="1"/>
        <v>39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6">
        <f t="shared" si="2"/>
        <v>0</v>
      </c>
      <c r="Z12" s="7">
        <f t="shared" si="3"/>
        <v>39</v>
      </c>
      <c r="AA12" s="11" t="str">
        <f t="shared" si="4"/>
        <v>No Pass</v>
      </c>
    </row>
    <row r="13" spans="1:27" ht="14.25">
      <c r="A13" s="4"/>
      <c r="B13" s="4"/>
      <c r="C13" s="3"/>
      <c r="D13" s="3"/>
      <c r="E13" s="3"/>
      <c r="F13" s="3"/>
      <c r="G13" s="6">
        <f t="shared" si="0"/>
        <v>0</v>
      </c>
      <c r="H13" s="3"/>
      <c r="I13" s="6">
        <f t="shared" si="1"/>
        <v>39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">
        <f t="shared" si="2"/>
        <v>0</v>
      </c>
      <c r="Z13" s="7">
        <f t="shared" si="3"/>
        <v>39</v>
      </c>
      <c r="AA13" s="11" t="str">
        <f t="shared" si="4"/>
        <v>No Pass</v>
      </c>
    </row>
    <row r="14" spans="1:27" ht="14.25">
      <c r="A14" s="4"/>
      <c r="B14" s="4"/>
      <c r="C14" s="3"/>
      <c r="D14" s="3"/>
      <c r="E14" s="3"/>
      <c r="F14" s="3"/>
      <c r="G14" s="6">
        <f t="shared" si="0"/>
        <v>0</v>
      </c>
      <c r="H14" s="3"/>
      <c r="I14" s="6">
        <f t="shared" si="1"/>
        <v>39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6">
        <f t="shared" si="2"/>
        <v>0</v>
      </c>
      <c r="Z14" s="7">
        <f t="shared" si="3"/>
        <v>39</v>
      </c>
      <c r="AA14" s="11" t="str">
        <f t="shared" si="4"/>
        <v>No Pass</v>
      </c>
    </row>
    <row r="15" spans="1:27" ht="14.25">
      <c r="A15" s="4"/>
      <c r="B15" s="4"/>
      <c r="C15" s="3"/>
      <c r="D15" s="3"/>
      <c r="E15" s="3"/>
      <c r="F15" s="3"/>
      <c r="G15" s="6">
        <f t="shared" si="0"/>
        <v>0</v>
      </c>
      <c r="H15" s="3"/>
      <c r="I15" s="6">
        <f t="shared" si="1"/>
        <v>39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6">
        <f t="shared" si="2"/>
        <v>0</v>
      </c>
      <c r="Z15" s="7">
        <f t="shared" si="3"/>
        <v>39</v>
      </c>
      <c r="AA15" s="11" t="str">
        <f t="shared" si="4"/>
        <v>No Pass</v>
      </c>
    </row>
    <row r="16" spans="1:27" ht="14.25">
      <c r="A16" s="4"/>
      <c r="B16" s="4"/>
      <c r="C16" s="3"/>
      <c r="D16" s="3"/>
      <c r="E16" s="3"/>
      <c r="F16" s="3"/>
      <c r="G16" s="6">
        <f t="shared" si="0"/>
        <v>0</v>
      </c>
      <c r="H16" s="3"/>
      <c r="I16" s="6">
        <f t="shared" si="1"/>
        <v>39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6">
        <f t="shared" si="2"/>
        <v>0</v>
      </c>
      <c r="Z16" s="7">
        <f t="shared" si="3"/>
        <v>39</v>
      </c>
      <c r="AA16" s="11" t="str">
        <f t="shared" si="4"/>
        <v>No Pass</v>
      </c>
    </row>
    <row r="17" spans="1:27" ht="14.25">
      <c r="A17" s="4"/>
      <c r="B17" s="4"/>
      <c r="C17" s="3"/>
      <c r="D17" s="3"/>
      <c r="E17" s="3"/>
      <c r="F17" s="3"/>
      <c r="G17" s="6">
        <f t="shared" si="0"/>
        <v>0</v>
      </c>
      <c r="H17" s="3"/>
      <c r="I17" s="6">
        <f t="shared" si="1"/>
        <v>39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6">
        <f t="shared" si="2"/>
        <v>0</v>
      </c>
      <c r="Z17" s="7">
        <f t="shared" si="3"/>
        <v>39</v>
      </c>
      <c r="AA17" s="11" t="str">
        <f t="shared" si="4"/>
        <v>No Pass</v>
      </c>
    </row>
    <row r="18" spans="1:27" ht="14.25">
      <c r="A18" s="4"/>
      <c r="B18" s="4"/>
      <c r="C18" s="3"/>
      <c r="D18" s="3"/>
      <c r="E18" s="3"/>
      <c r="F18" s="3"/>
      <c r="G18" s="6">
        <f t="shared" si="0"/>
        <v>0</v>
      </c>
      <c r="H18" s="3"/>
      <c r="I18" s="6">
        <f t="shared" si="1"/>
        <v>39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6">
        <f t="shared" si="2"/>
        <v>0</v>
      </c>
      <c r="Z18" s="7">
        <f t="shared" si="3"/>
        <v>39</v>
      </c>
      <c r="AA18" s="11" t="str">
        <f t="shared" si="4"/>
        <v>No Pass</v>
      </c>
    </row>
    <row r="19" spans="1:27" ht="14.25">
      <c r="A19" s="4"/>
      <c r="B19" s="4"/>
      <c r="C19" s="3"/>
      <c r="D19" s="3"/>
      <c r="E19" s="3"/>
      <c r="F19" s="3"/>
      <c r="G19" s="6">
        <f t="shared" si="0"/>
        <v>0</v>
      </c>
      <c r="H19" s="3"/>
      <c r="I19" s="6">
        <f t="shared" si="1"/>
        <v>39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6">
        <f t="shared" si="2"/>
        <v>0</v>
      </c>
      <c r="Z19" s="7">
        <f t="shared" si="3"/>
        <v>39</v>
      </c>
      <c r="AA19" s="11" t="str">
        <f t="shared" si="4"/>
        <v>No Pass</v>
      </c>
    </row>
    <row r="20" spans="1:27" ht="14.25">
      <c r="A20" s="4"/>
      <c r="B20" s="4"/>
      <c r="C20" s="3"/>
      <c r="D20" s="3"/>
      <c r="E20" s="3"/>
      <c r="F20" s="3"/>
      <c r="G20" s="6">
        <f t="shared" si="0"/>
        <v>0</v>
      </c>
      <c r="H20" s="3"/>
      <c r="I20" s="6">
        <f t="shared" si="1"/>
        <v>39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6">
        <f t="shared" si="2"/>
        <v>0</v>
      </c>
      <c r="Z20" s="7">
        <f t="shared" si="3"/>
        <v>39</v>
      </c>
      <c r="AA20" s="11" t="str">
        <f t="shared" si="4"/>
        <v>No Pass</v>
      </c>
    </row>
    <row r="21" spans="1:27" ht="14.25">
      <c r="A21" s="4"/>
      <c r="B21" s="4"/>
      <c r="C21" s="3"/>
      <c r="D21" s="3"/>
      <c r="E21" s="3"/>
      <c r="F21" s="3"/>
      <c r="G21" s="6">
        <f t="shared" si="0"/>
        <v>0</v>
      </c>
      <c r="H21" s="3"/>
      <c r="I21" s="6">
        <f t="shared" si="1"/>
        <v>39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6">
        <f t="shared" si="2"/>
        <v>0</v>
      </c>
      <c r="Z21" s="7">
        <f t="shared" si="3"/>
        <v>39</v>
      </c>
      <c r="AA21" s="11" t="str">
        <f t="shared" si="4"/>
        <v>No Pass</v>
      </c>
    </row>
    <row r="22" spans="1:27" ht="14.25">
      <c r="A22" s="4"/>
      <c r="B22" s="4"/>
      <c r="C22" s="3"/>
      <c r="D22" s="3"/>
      <c r="E22" s="3"/>
      <c r="F22" s="3"/>
      <c r="G22" s="6">
        <f t="shared" si="0"/>
        <v>0</v>
      </c>
      <c r="H22" s="3"/>
      <c r="I22" s="6">
        <f t="shared" si="1"/>
        <v>39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6">
        <f t="shared" si="2"/>
        <v>0</v>
      </c>
      <c r="Z22" s="7">
        <f t="shared" si="3"/>
        <v>39</v>
      </c>
      <c r="AA22" s="11" t="str">
        <f t="shared" si="4"/>
        <v>No Pass</v>
      </c>
    </row>
    <row r="23" spans="1:27" ht="14.25">
      <c r="A23" s="4"/>
      <c r="B23" s="4"/>
      <c r="C23" s="3"/>
      <c r="D23" s="3"/>
      <c r="E23" s="3"/>
      <c r="F23" s="3"/>
      <c r="G23" s="6">
        <f t="shared" si="0"/>
        <v>0</v>
      </c>
      <c r="H23" s="3"/>
      <c r="I23" s="6">
        <f t="shared" si="1"/>
        <v>39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6">
        <f t="shared" si="2"/>
        <v>0</v>
      </c>
      <c r="Z23" s="7">
        <f t="shared" si="3"/>
        <v>39</v>
      </c>
      <c r="AA23" s="11" t="str">
        <f t="shared" si="4"/>
        <v>No Pass</v>
      </c>
    </row>
    <row r="24" spans="1:27" ht="14.25">
      <c r="A24" s="4"/>
      <c r="B24" s="4"/>
      <c r="C24" s="3"/>
      <c r="D24" s="3"/>
      <c r="E24" s="3"/>
      <c r="F24" s="3"/>
      <c r="G24" s="6">
        <f t="shared" si="0"/>
        <v>0</v>
      </c>
      <c r="H24" s="3"/>
      <c r="I24" s="6">
        <f t="shared" si="1"/>
        <v>39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6">
        <f t="shared" si="2"/>
        <v>0</v>
      </c>
      <c r="Z24" s="7">
        <f t="shared" si="3"/>
        <v>39</v>
      </c>
      <c r="AA24" s="11" t="str">
        <f t="shared" si="4"/>
        <v>No Pass</v>
      </c>
    </row>
    <row r="25" spans="1:27" ht="14.25">
      <c r="A25" s="4"/>
      <c r="B25" s="4"/>
      <c r="C25" s="3"/>
      <c r="D25" s="3"/>
      <c r="E25" s="3"/>
      <c r="F25" s="3"/>
      <c r="G25" s="6">
        <f t="shared" si="0"/>
        <v>0</v>
      </c>
      <c r="H25" s="3"/>
      <c r="I25" s="6">
        <f t="shared" si="1"/>
        <v>39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6">
        <f t="shared" si="2"/>
        <v>0</v>
      </c>
      <c r="Z25" s="7">
        <f t="shared" si="3"/>
        <v>39</v>
      </c>
      <c r="AA25" s="11" t="str">
        <f t="shared" si="4"/>
        <v>No Pass</v>
      </c>
    </row>
    <row r="26" spans="1:27" ht="14.25">
      <c r="A26" s="4"/>
      <c r="B26" s="4"/>
      <c r="C26" s="3"/>
      <c r="D26" s="3"/>
      <c r="E26" s="3"/>
      <c r="F26" s="3"/>
      <c r="G26" s="6">
        <f t="shared" si="0"/>
        <v>0</v>
      </c>
      <c r="H26" s="3"/>
      <c r="I26" s="6">
        <f t="shared" si="1"/>
        <v>39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6">
        <f t="shared" si="2"/>
        <v>0</v>
      </c>
      <c r="Z26" s="7">
        <f t="shared" si="3"/>
        <v>39</v>
      </c>
      <c r="AA26" s="11" t="str">
        <f t="shared" si="4"/>
        <v>No Pass</v>
      </c>
    </row>
    <row r="27" spans="1:27" ht="14.25">
      <c r="A27" s="4"/>
      <c r="B27" s="4"/>
      <c r="C27" s="3"/>
      <c r="D27" s="3"/>
      <c r="E27" s="3"/>
      <c r="F27" s="3"/>
      <c r="G27" s="6">
        <f t="shared" si="0"/>
        <v>0</v>
      </c>
      <c r="H27" s="3"/>
      <c r="I27" s="6">
        <f t="shared" si="1"/>
        <v>39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6">
        <f t="shared" si="2"/>
        <v>0</v>
      </c>
      <c r="Z27" s="7">
        <f t="shared" si="3"/>
        <v>39</v>
      </c>
      <c r="AA27" s="11" t="str">
        <f t="shared" si="4"/>
        <v>No Pass</v>
      </c>
    </row>
    <row r="28" spans="1:27" ht="14.25">
      <c r="A28" s="4"/>
      <c r="B28" s="4"/>
      <c r="C28" s="3"/>
      <c r="D28" s="3"/>
      <c r="E28" s="3"/>
      <c r="F28" s="3"/>
      <c r="G28" s="6">
        <f t="shared" si="0"/>
        <v>0</v>
      </c>
      <c r="H28" s="3"/>
      <c r="I28" s="6">
        <f t="shared" si="1"/>
        <v>39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6">
        <f t="shared" si="2"/>
        <v>0</v>
      </c>
      <c r="Z28" s="7">
        <f t="shared" si="3"/>
        <v>39</v>
      </c>
      <c r="AA28" s="11" t="str">
        <f t="shared" si="4"/>
        <v>No Pass</v>
      </c>
    </row>
    <row r="29" spans="1:27" ht="14.25">
      <c r="A29" s="4"/>
      <c r="B29" s="4"/>
      <c r="C29" s="3"/>
      <c r="D29" s="3"/>
      <c r="E29" s="3"/>
      <c r="F29" s="3"/>
      <c r="G29" s="6">
        <f t="shared" si="0"/>
        <v>0</v>
      </c>
      <c r="H29" s="3"/>
      <c r="I29" s="6">
        <f t="shared" si="1"/>
        <v>39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6">
        <f t="shared" si="2"/>
        <v>0</v>
      </c>
      <c r="Z29" s="7">
        <f t="shared" si="3"/>
        <v>39</v>
      </c>
      <c r="AA29" s="11" t="str">
        <f t="shared" si="4"/>
        <v>No Pass</v>
      </c>
    </row>
    <row r="30" spans="1:27" ht="14.25">
      <c r="A30" s="4"/>
      <c r="B30" s="4"/>
      <c r="C30" s="3"/>
      <c r="D30" s="3"/>
      <c r="E30" s="3"/>
      <c r="F30" s="3"/>
      <c r="G30" s="6">
        <f t="shared" si="0"/>
        <v>0</v>
      </c>
      <c r="H30" s="3"/>
      <c r="I30" s="6">
        <f t="shared" si="1"/>
        <v>39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6">
        <f t="shared" si="2"/>
        <v>0</v>
      </c>
      <c r="Z30" s="7">
        <f t="shared" si="3"/>
        <v>39</v>
      </c>
      <c r="AA30" s="11" t="str">
        <f t="shared" si="4"/>
        <v>No Pass</v>
      </c>
    </row>
    <row r="31" spans="1:27" ht="14.25">
      <c r="A31" s="4"/>
      <c r="B31" s="4"/>
      <c r="C31" s="3"/>
      <c r="D31" s="3"/>
      <c r="E31" s="3"/>
      <c r="F31" s="3"/>
      <c r="G31" s="6">
        <f t="shared" si="0"/>
        <v>0</v>
      </c>
      <c r="H31" s="3"/>
      <c r="I31" s="6">
        <f t="shared" si="1"/>
        <v>39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6">
        <f t="shared" si="2"/>
        <v>0</v>
      </c>
      <c r="Z31" s="7">
        <f t="shared" si="3"/>
        <v>39</v>
      </c>
      <c r="AA31" s="11" t="str">
        <f t="shared" si="4"/>
        <v>No Pass</v>
      </c>
    </row>
    <row r="32" spans="1:27" ht="14.25">
      <c r="A32" s="4"/>
      <c r="B32" s="4"/>
      <c r="C32" s="3"/>
      <c r="D32" s="3"/>
      <c r="E32" s="3"/>
      <c r="F32" s="3"/>
      <c r="G32" s="6">
        <f t="shared" si="0"/>
        <v>0</v>
      </c>
      <c r="H32" s="3"/>
      <c r="I32" s="6">
        <f t="shared" si="1"/>
        <v>39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6">
        <f t="shared" si="2"/>
        <v>0</v>
      </c>
      <c r="Z32" s="7">
        <f t="shared" si="3"/>
        <v>39</v>
      </c>
      <c r="AA32" s="11" t="str">
        <f t="shared" si="4"/>
        <v>No Pass</v>
      </c>
    </row>
    <row r="33" spans="1:27" ht="14.25">
      <c r="A33" s="4"/>
      <c r="B33" s="4"/>
      <c r="C33" s="3"/>
      <c r="D33" s="3"/>
      <c r="E33" s="3"/>
      <c r="F33" s="3"/>
      <c r="G33" s="6">
        <f t="shared" si="0"/>
        <v>0</v>
      </c>
      <c r="H33" s="3"/>
      <c r="I33" s="6">
        <f t="shared" si="1"/>
        <v>39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6">
        <f t="shared" si="2"/>
        <v>0</v>
      </c>
      <c r="Z33" s="7">
        <f t="shared" si="3"/>
        <v>39</v>
      </c>
      <c r="AA33" s="11" t="str">
        <f t="shared" si="4"/>
        <v>No Pass</v>
      </c>
    </row>
    <row r="34" spans="1:27" ht="14.25">
      <c r="A34" s="4"/>
      <c r="B34" s="4"/>
      <c r="C34" s="3"/>
      <c r="D34" s="3"/>
      <c r="E34" s="3"/>
      <c r="F34" s="3"/>
      <c r="G34" s="6">
        <f t="shared" si="0"/>
        <v>0</v>
      </c>
      <c r="H34" s="3"/>
      <c r="I34" s="6">
        <f t="shared" si="1"/>
        <v>39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6">
        <f t="shared" si="2"/>
        <v>0</v>
      </c>
      <c r="Z34" s="7">
        <f t="shared" si="3"/>
        <v>39</v>
      </c>
      <c r="AA34" s="11" t="str">
        <f t="shared" si="4"/>
        <v>No Pass</v>
      </c>
    </row>
    <row r="35" spans="1:27" ht="14.25">
      <c r="A35" s="4"/>
      <c r="B35" s="4"/>
      <c r="C35" s="3"/>
      <c r="D35" s="3"/>
      <c r="E35" s="3"/>
      <c r="F35" s="3"/>
      <c r="G35" s="6">
        <f t="shared" si="0"/>
        <v>0</v>
      </c>
      <c r="H35" s="3"/>
      <c r="I35" s="6">
        <f t="shared" si="1"/>
        <v>39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6">
        <f t="shared" si="2"/>
        <v>0</v>
      </c>
      <c r="Z35" s="7">
        <f t="shared" si="3"/>
        <v>39</v>
      </c>
      <c r="AA35" s="11" t="str">
        <f t="shared" si="4"/>
        <v>No Pass</v>
      </c>
    </row>
    <row r="36" spans="1:27" ht="14.25">
      <c r="A36" s="4"/>
      <c r="B36" s="4"/>
      <c r="C36" s="3"/>
      <c r="D36" s="3"/>
      <c r="E36" s="3"/>
      <c r="F36" s="3"/>
      <c r="G36" s="6">
        <f t="shared" si="0"/>
        <v>0</v>
      </c>
      <c r="H36" s="3"/>
      <c r="I36" s="6">
        <f t="shared" si="1"/>
        <v>39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6">
        <f t="shared" si="2"/>
        <v>0</v>
      </c>
      <c r="Z36" s="7">
        <f t="shared" si="3"/>
        <v>39</v>
      </c>
      <c r="AA36" s="11" t="str">
        <f t="shared" si="4"/>
        <v>No Pass</v>
      </c>
    </row>
    <row r="37" spans="1:27" ht="14.25">
      <c r="A37" s="4"/>
      <c r="B37" s="4"/>
      <c r="C37" s="3"/>
      <c r="D37" s="3"/>
      <c r="E37" s="3"/>
      <c r="F37" s="3"/>
      <c r="G37" s="6">
        <f t="shared" si="0"/>
        <v>0</v>
      </c>
      <c r="H37" s="3"/>
      <c r="I37" s="6">
        <f t="shared" si="1"/>
        <v>39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6">
        <f t="shared" si="2"/>
        <v>0</v>
      </c>
      <c r="Z37" s="7">
        <f t="shared" si="3"/>
        <v>39</v>
      </c>
      <c r="AA37" s="11" t="str">
        <f t="shared" si="4"/>
        <v>No Pass</v>
      </c>
    </row>
    <row r="38" spans="1:27" ht="14.25">
      <c r="A38" s="4"/>
      <c r="B38" s="4"/>
      <c r="C38" s="3"/>
      <c r="D38" s="3"/>
      <c r="E38" s="3"/>
      <c r="F38" s="3"/>
      <c r="G38" s="6">
        <f t="shared" si="0"/>
        <v>0</v>
      </c>
      <c r="H38" s="3"/>
      <c r="I38" s="6">
        <f t="shared" si="1"/>
        <v>39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6">
        <f t="shared" si="2"/>
        <v>0</v>
      </c>
      <c r="Z38" s="7">
        <f t="shared" si="3"/>
        <v>39</v>
      </c>
      <c r="AA38" s="11" t="str">
        <f t="shared" si="4"/>
        <v>No Pass</v>
      </c>
    </row>
    <row r="39" spans="1:27" ht="14.25">
      <c r="A39" s="4"/>
      <c r="B39" s="4"/>
      <c r="C39" s="3"/>
      <c r="D39" s="3"/>
      <c r="E39" s="3"/>
      <c r="F39" s="3"/>
      <c r="G39" s="6">
        <f t="shared" si="0"/>
        <v>0</v>
      </c>
      <c r="H39" s="3"/>
      <c r="I39" s="6">
        <f t="shared" si="1"/>
        <v>39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6">
        <f t="shared" si="2"/>
        <v>0</v>
      </c>
      <c r="Z39" s="7">
        <f t="shared" si="3"/>
        <v>39</v>
      </c>
      <c r="AA39" s="11" t="str">
        <f t="shared" si="4"/>
        <v>No Pass</v>
      </c>
    </row>
    <row r="40" spans="1:27" ht="14.25">
      <c r="A40" s="4"/>
      <c r="B40" s="4"/>
      <c r="C40" s="3"/>
      <c r="D40" s="3"/>
      <c r="E40" s="3"/>
      <c r="F40" s="3"/>
      <c r="G40" s="6">
        <f t="shared" si="0"/>
        <v>0</v>
      </c>
      <c r="H40" s="3"/>
      <c r="I40" s="6">
        <f t="shared" si="1"/>
        <v>39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6">
        <f t="shared" si="2"/>
        <v>0</v>
      </c>
      <c r="Z40" s="7">
        <f>SUM(G40,I40,Y40)</f>
        <v>39</v>
      </c>
      <c r="AA40" s="11" t="str">
        <f t="shared" si="4"/>
        <v>No Pass</v>
      </c>
    </row>
  </sheetData>
  <mergeCells count="7">
    <mergeCell ref="A5:B5"/>
    <mergeCell ref="A1:AA1"/>
    <mergeCell ref="A2:AA2"/>
    <mergeCell ref="A3:B4"/>
    <mergeCell ref="C3:G3"/>
    <mergeCell ref="H3:I3"/>
    <mergeCell ref="J3:Y3"/>
  </mergeCells>
  <conditionalFormatting sqref="G7:G40">
    <cfRule type="cellIs" priority="1" dxfId="0" operator="equal" stopIfTrue="1">
      <formula>16</formula>
    </cfRule>
    <cfRule type="cellIs" priority="2" dxfId="1" operator="lessThan" stopIfTrue="1">
      <formula>16</formula>
    </cfRule>
  </conditionalFormatting>
  <conditionalFormatting sqref="I7:I40">
    <cfRule type="cellIs" priority="3" dxfId="0" operator="greaterThanOrEqual" stopIfTrue="1">
      <formula>19</formula>
    </cfRule>
    <cfRule type="cellIs" priority="4" dxfId="1" operator="lessThan" stopIfTrue="1">
      <formula>19</formula>
    </cfRule>
  </conditionalFormatting>
  <conditionalFormatting sqref="Y7:Y40">
    <cfRule type="cellIs" priority="5" dxfId="0" operator="greaterThanOrEqual" stopIfTrue="1">
      <formula>36</formula>
    </cfRule>
    <cfRule type="cellIs" priority="6" dxfId="1" operator="lessThan" stopIfTrue="1">
      <formula>36</formula>
    </cfRule>
  </conditionalFormatting>
  <conditionalFormatting sqref="Z7:Z40">
    <cfRule type="cellIs" priority="7" dxfId="0" operator="greaterThanOrEqual" stopIfTrue="1">
      <formula>71</formula>
    </cfRule>
    <cfRule type="cellIs" priority="8" dxfId="1" operator="lessThan" stopIfTrue="1">
      <formula>71</formula>
    </cfRule>
  </conditionalFormatting>
  <conditionalFormatting sqref="AA7:AA40">
    <cfRule type="cellIs" priority="9" dxfId="0" operator="equal" stopIfTrue="1">
      <formula>"Pass"</formula>
    </cfRule>
    <cfRule type="cellIs" priority="10" dxfId="1" operator="equal" stopIfTrue="1">
      <formula>"No Pass"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F1">
      <selection activeCell="W4" sqref="W4"/>
    </sheetView>
  </sheetViews>
  <sheetFormatPr defaultColWidth="9.00390625" defaultRowHeight="12.75"/>
  <cols>
    <col min="1" max="1" width="14.375" style="0" customWidth="1"/>
    <col min="2" max="2" width="11.00390625" style="0" customWidth="1"/>
    <col min="3" max="3" width="5.125" style="0" customWidth="1"/>
    <col min="4" max="4" width="5.00390625" style="0" customWidth="1"/>
    <col min="5" max="5" width="6.625" style="0" customWidth="1"/>
    <col min="6" max="6" width="6.00390625" style="0" customWidth="1"/>
    <col min="7" max="7" width="8.25390625" style="0" customWidth="1"/>
    <col min="8" max="8" width="9.875" style="0" customWidth="1"/>
    <col min="9" max="9" width="8.75390625" style="0" customWidth="1"/>
    <col min="10" max="10" width="6.125" style="0" customWidth="1"/>
    <col min="11" max="11" width="6.625" style="0" customWidth="1"/>
    <col min="12" max="12" width="6.25390625" style="0" customWidth="1"/>
    <col min="13" max="13" width="6.625" style="0" customWidth="1"/>
    <col min="14" max="14" width="5.75390625" style="0" customWidth="1"/>
    <col min="15" max="15" width="6.375" style="0" customWidth="1"/>
    <col min="16" max="16" width="6.25390625" style="0" customWidth="1"/>
    <col min="17" max="17" width="7.125" style="0" customWidth="1"/>
    <col min="18" max="18" width="6.00390625" style="0" customWidth="1"/>
    <col min="19" max="19" width="6.75390625" style="0" customWidth="1"/>
    <col min="20" max="20" width="6.625" style="0" customWidth="1"/>
    <col min="21" max="21" width="7.25390625" style="0" customWidth="1"/>
    <col min="22" max="22" width="8.75390625" style="0" customWidth="1"/>
    <col min="23" max="23" width="7.25390625" style="0" customWidth="1"/>
    <col min="24" max="16384" width="11.00390625" style="0" customWidth="1"/>
  </cols>
  <sheetData>
    <row r="1" spans="1:24" ht="15">
      <c r="A1" s="24" t="s">
        <v>185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12.75">
      <c r="A2" s="27" t="s">
        <v>215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</row>
    <row r="3" spans="1:24" s="1" customFormat="1" ht="12.75">
      <c r="A3" s="23"/>
      <c r="B3" s="23"/>
      <c r="C3" s="23" t="s">
        <v>210</v>
      </c>
      <c r="D3" s="23"/>
      <c r="E3" s="23"/>
      <c r="F3" s="23"/>
      <c r="G3" s="23"/>
      <c r="H3" s="23" t="s">
        <v>268</v>
      </c>
      <c r="I3" s="23"/>
      <c r="J3" s="23" t="s">
        <v>233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5"/>
      <c r="X3" s="5"/>
    </row>
    <row r="4" spans="1:24" s="15" customFormat="1" ht="14.25">
      <c r="A4" s="23"/>
      <c r="B4" s="23"/>
      <c r="C4" s="2" t="s">
        <v>216</v>
      </c>
      <c r="D4" s="2" t="s">
        <v>217</v>
      </c>
      <c r="E4" s="2" t="s">
        <v>218</v>
      </c>
      <c r="F4" s="2" t="s">
        <v>219</v>
      </c>
      <c r="G4" s="12" t="s">
        <v>194</v>
      </c>
      <c r="H4" s="2" t="s">
        <v>220</v>
      </c>
      <c r="I4" s="12" t="s">
        <v>194</v>
      </c>
      <c r="J4" s="2" t="s">
        <v>221</v>
      </c>
      <c r="K4" s="2" t="s">
        <v>222</v>
      </c>
      <c r="L4" s="2" t="s">
        <v>223</v>
      </c>
      <c r="M4" s="2" t="s">
        <v>224</v>
      </c>
      <c r="N4" s="2" t="s">
        <v>225</v>
      </c>
      <c r="O4" s="2" t="s">
        <v>226</v>
      </c>
      <c r="P4" s="2" t="s">
        <v>227</v>
      </c>
      <c r="Q4" s="2" t="s">
        <v>228</v>
      </c>
      <c r="R4" s="2" t="s">
        <v>229</v>
      </c>
      <c r="S4" s="2" t="s">
        <v>230</v>
      </c>
      <c r="T4" s="2" t="s">
        <v>231</v>
      </c>
      <c r="U4" s="2" t="s">
        <v>232</v>
      </c>
      <c r="V4" s="12" t="s">
        <v>194</v>
      </c>
      <c r="W4" s="12" t="s">
        <v>209</v>
      </c>
      <c r="X4" s="13" t="s">
        <v>49</v>
      </c>
    </row>
    <row r="5" spans="1:24" s="15" customFormat="1" ht="14.25">
      <c r="A5" s="2"/>
      <c r="B5" s="2" t="s">
        <v>189</v>
      </c>
      <c r="C5" s="2">
        <v>6</v>
      </c>
      <c r="D5" s="2">
        <v>6</v>
      </c>
      <c r="E5" s="2">
        <v>6</v>
      </c>
      <c r="F5" s="2">
        <v>6</v>
      </c>
      <c r="G5" s="12">
        <f>SUM(C5:F5)</f>
        <v>24</v>
      </c>
      <c r="H5" s="16" t="s">
        <v>213</v>
      </c>
      <c r="I5" s="12">
        <v>25</v>
      </c>
      <c r="J5" s="2">
        <v>3</v>
      </c>
      <c r="K5" s="2">
        <v>3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12">
        <v>30</v>
      </c>
      <c r="W5" s="12">
        <f>SUM(G5,I5,V5)</f>
        <v>79</v>
      </c>
      <c r="X5" s="13" t="s">
        <v>50</v>
      </c>
    </row>
    <row r="6" spans="1:24" s="1" customFormat="1" ht="14.25">
      <c r="A6" s="17" t="s">
        <v>187</v>
      </c>
      <c r="B6" s="17" t="s">
        <v>188</v>
      </c>
      <c r="C6" s="17"/>
      <c r="D6" s="17"/>
      <c r="E6" s="17"/>
      <c r="F6" s="17"/>
      <c r="G6" s="12"/>
      <c r="H6" s="17"/>
      <c r="I6" s="1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2"/>
      <c r="W6" s="12"/>
      <c r="X6" s="14"/>
    </row>
    <row r="7" spans="1:24" ht="14.25">
      <c r="A7" s="4"/>
      <c r="B7" s="4"/>
      <c r="C7" s="3"/>
      <c r="D7" s="3"/>
      <c r="E7" s="3"/>
      <c r="F7" s="3"/>
      <c r="G7" s="6">
        <f>SUM(C7:F7)</f>
        <v>0</v>
      </c>
      <c r="H7" s="3"/>
      <c r="I7" s="6">
        <f>40-(H7*5)</f>
        <v>40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">
        <f>SUM(J7:U7)</f>
        <v>0</v>
      </c>
      <c r="W7" s="7">
        <f>SUM(G7,I7,V7)</f>
        <v>40</v>
      </c>
      <c r="X7" s="11" t="str">
        <f>IF(W7&gt;=79,"Pass","No Pass")</f>
        <v>No Pass</v>
      </c>
    </row>
    <row r="8" spans="1:24" ht="14.25">
      <c r="A8" s="4"/>
      <c r="B8" s="4"/>
      <c r="C8" s="3"/>
      <c r="D8" s="3"/>
      <c r="E8" s="3"/>
      <c r="F8" s="3"/>
      <c r="G8" s="6">
        <f aca="true" t="shared" si="0" ref="G8:G39">SUM(C8:F8)</f>
        <v>0</v>
      </c>
      <c r="H8" s="3"/>
      <c r="I8" s="6">
        <f aca="true" t="shared" si="1" ref="I8:I39">40-(H8*5)</f>
        <v>40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>
        <f aca="true" t="shared" si="2" ref="V8:V39">SUM(J8:U8)</f>
        <v>0</v>
      </c>
      <c r="W8" s="7">
        <f aca="true" t="shared" si="3" ref="W8:W39">SUM(G8,I8,V8)</f>
        <v>40</v>
      </c>
      <c r="X8" s="11" t="str">
        <f aca="true" t="shared" si="4" ref="X8:X39">IF(W8&gt;=79,"Pass","No Pass")</f>
        <v>No Pass</v>
      </c>
    </row>
    <row r="9" spans="1:24" ht="14.25">
      <c r="A9" s="4"/>
      <c r="B9" s="4"/>
      <c r="C9" s="3"/>
      <c r="D9" s="3"/>
      <c r="E9" s="3"/>
      <c r="F9" s="3"/>
      <c r="G9" s="6">
        <f t="shared" si="0"/>
        <v>0</v>
      </c>
      <c r="H9" s="3"/>
      <c r="I9" s="6">
        <f t="shared" si="1"/>
        <v>40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">
        <f t="shared" si="2"/>
        <v>0</v>
      </c>
      <c r="W9" s="7">
        <f t="shared" si="3"/>
        <v>40</v>
      </c>
      <c r="X9" s="11" t="str">
        <f t="shared" si="4"/>
        <v>No Pass</v>
      </c>
    </row>
    <row r="10" spans="1:24" ht="14.25">
      <c r="A10" s="4"/>
      <c r="B10" s="4"/>
      <c r="C10" s="3"/>
      <c r="D10" s="3"/>
      <c r="E10" s="3"/>
      <c r="F10" s="3"/>
      <c r="G10" s="6">
        <f t="shared" si="0"/>
        <v>0</v>
      </c>
      <c r="H10" s="3"/>
      <c r="I10" s="6">
        <f t="shared" si="1"/>
        <v>40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>
        <f t="shared" si="2"/>
        <v>0</v>
      </c>
      <c r="W10" s="7">
        <f t="shared" si="3"/>
        <v>40</v>
      </c>
      <c r="X10" s="11" t="str">
        <f t="shared" si="4"/>
        <v>No Pass</v>
      </c>
    </row>
    <row r="11" spans="1:24" ht="14.25">
      <c r="A11" s="4"/>
      <c r="B11" s="4"/>
      <c r="C11" s="3"/>
      <c r="D11" s="3"/>
      <c r="E11" s="3"/>
      <c r="F11" s="3"/>
      <c r="G11" s="6">
        <f t="shared" si="0"/>
        <v>0</v>
      </c>
      <c r="H11" s="3"/>
      <c r="I11" s="6">
        <f t="shared" si="1"/>
        <v>40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">
        <f t="shared" si="2"/>
        <v>0</v>
      </c>
      <c r="W11" s="7">
        <f t="shared" si="3"/>
        <v>40</v>
      </c>
      <c r="X11" s="11" t="str">
        <f t="shared" si="4"/>
        <v>No Pass</v>
      </c>
    </row>
    <row r="12" spans="1:24" ht="14.25">
      <c r="A12" s="4"/>
      <c r="B12" s="4"/>
      <c r="C12" s="3"/>
      <c r="D12" s="3"/>
      <c r="E12" s="3"/>
      <c r="F12" s="3"/>
      <c r="G12" s="6">
        <f t="shared" si="0"/>
        <v>0</v>
      </c>
      <c r="H12" s="3"/>
      <c r="I12" s="6">
        <f t="shared" si="1"/>
        <v>40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">
        <f t="shared" si="2"/>
        <v>0</v>
      </c>
      <c r="W12" s="7">
        <f t="shared" si="3"/>
        <v>40</v>
      </c>
      <c r="X12" s="11" t="str">
        <f t="shared" si="4"/>
        <v>No Pass</v>
      </c>
    </row>
    <row r="13" spans="1:24" ht="14.25">
      <c r="A13" s="4"/>
      <c r="B13" s="4"/>
      <c r="C13" s="3"/>
      <c r="D13" s="3"/>
      <c r="E13" s="3"/>
      <c r="F13" s="3"/>
      <c r="G13" s="6">
        <f t="shared" si="0"/>
        <v>0</v>
      </c>
      <c r="H13" s="3"/>
      <c r="I13" s="6">
        <f t="shared" si="1"/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">
        <f t="shared" si="2"/>
        <v>0</v>
      </c>
      <c r="W13" s="7">
        <f t="shared" si="3"/>
        <v>40</v>
      </c>
      <c r="X13" s="11" t="str">
        <f t="shared" si="4"/>
        <v>No Pass</v>
      </c>
    </row>
    <row r="14" spans="1:24" ht="14.25">
      <c r="A14" s="4"/>
      <c r="B14" s="4"/>
      <c r="C14" s="3"/>
      <c r="D14" s="3"/>
      <c r="E14" s="3"/>
      <c r="F14" s="3"/>
      <c r="G14" s="6">
        <f t="shared" si="0"/>
        <v>0</v>
      </c>
      <c r="H14" s="3"/>
      <c r="I14" s="6">
        <f t="shared" si="1"/>
        <v>40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">
        <f t="shared" si="2"/>
        <v>0</v>
      </c>
      <c r="W14" s="7">
        <f t="shared" si="3"/>
        <v>40</v>
      </c>
      <c r="X14" s="11" t="str">
        <f t="shared" si="4"/>
        <v>No Pass</v>
      </c>
    </row>
    <row r="15" spans="1:24" ht="14.25">
      <c r="A15" s="4"/>
      <c r="B15" s="4"/>
      <c r="C15" s="3"/>
      <c r="D15" s="3"/>
      <c r="E15" s="3"/>
      <c r="F15" s="3"/>
      <c r="G15" s="6">
        <f t="shared" si="0"/>
        <v>0</v>
      </c>
      <c r="H15" s="3"/>
      <c r="I15" s="6">
        <f t="shared" si="1"/>
        <v>40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>
        <f t="shared" si="2"/>
        <v>0</v>
      </c>
      <c r="W15" s="7">
        <f t="shared" si="3"/>
        <v>40</v>
      </c>
      <c r="X15" s="11" t="str">
        <f t="shared" si="4"/>
        <v>No Pass</v>
      </c>
    </row>
    <row r="16" spans="1:24" ht="14.25">
      <c r="A16" s="4"/>
      <c r="B16" s="4"/>
      <c r="C16" s="3"/>
      <c r="D16" s="3"/>
      <c r="E16" s="3"/>
      <c r="F16" s="3"/>
      <c r="G16" s="6">
        <f t="shared" si="0"/>
        <v>0</v>
      </c>
      <c r="H16" s="3"/>
      <c r="I16" s="6">
        <f t="shared" si="1"/>
        <v>40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>
        <f t="shared" si="2"/>
        <v>0</v>
      </c>
      <c r="W16" s="7">
        <f t="shared" si="3"/>
        <v>40</v>
      </c>
      <c r="X16" s="11" t="str">
        <f t="shared" si="4"/>
        <v>No Pass</v>
      </c>
    </row>
    <row r="17" spans="1:24" ht="14.25">
      <c r="A17" s="4"/>
      <c r="B17" s="4"/>
      <c r="C17" s="3"/>
      <c r="D17" s="3"/>
      <c r="E17" s="3"/>
      <c r="F17" s="3"/>
      <c r="G17" s="6">
        <f t="shared" si="0"/>
        <v>0</v>
      </c>
      <c r="H17" s="3"/>
      <c r="I17" s="6">
        <f t="shared" si="1"/>
        <v>40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">
        <f t="shared" si="2"/>
        <v>0</v>
      </c>
      <c r="W17" s="7">
        <f t="shared" si="3"/>
        <v>40</v>
      </c>
      <c r="X17" s="11" t="str">
        <f t="shared" si="4"/>
        <v>No Pass</v>
      </c>
    </row>
    <row r="18" spans="1:24" ht="14.25">
      <c r="A18" s="4"/>
      <c r="B18" s="4"/>
      <c r="C18" s="3"/>
      <c r="D18" s="3"/>
      <c r="E18" s="3"/>
      <c r="F18" s="3"/>
      <c r="G18" s="6">
        <f t="shared" si="0"/>
        <v>0</v>
      </c>
      <c r="H18" s="3"/>
      <c r="I18" s="6">
        <f t="shared" si="1"/>
        <v>40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">
        <f t="shared" si="2"/>
        <v>0</v>
      </c>
      <c r="W18" s="7">
        <f t="shared" si="3"/>
        <v>40</v>
      </c>
      <c r="X18" s="11" t="str">
        <f t="shared" si="4"/>
        <v>No Pass</v>
      </c>
    </row>
    <row r="19" spans="1:24" ht="14.25">
      <c r="A19" s="4"/>
      <c r="B19" s="4"/>
      <c r="C19" s="3"/>
      <c r="D19" s="3"/>
      <c r="E19" s="3"/>
      <c r="F19" s="3"/>
      <c r="G19" s="6">
        <f t="shared" si="0"/>
        <v>0</v>
      </c>
      <c r="H19" s="3"/>
      <c r="I19" s="6">
        <f t="shared" si="1"/>
        <v>40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">
        <f t="shared" si="2"/>
        <v>0</v>
      </c>
      <c r="W19" s="7">
        <f t="shared" si="3"/>
        <v>40</v>
      </c>
      <c r="X19" s="11" t="str">
        <f t="shared" si="4"/>
        <v>No Pass</v>
      </c>
    </row>
    <row r="20" spans="1:24" ht="14.25">
      <c r="A20" s="4"/>
      <c r="B20" s="4"/>
      <c r="C20" s="3"/>
      <c r="D20" s="3"/>
      <c r="E20" s="3"/>
      <c r="F20" s="3"/>
      <c r="G20" s="6">
        <f t="shared" si="0"/>
        <v>0</v>
      </c>
      <c r="H20" s="3"/>
      <c r="I20" s="6">
        <f t="shared" si="1"/>
        <v>40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">
        <f t="shared" si="2"/>
        <v>0</v>
      </c>
      <c r="W20" s="7">
        <f t="shared" si="3"/>
        <v>40</v>
      </c>
      <c r="X20" s="11" t="str">
        <f t="shared" si="4"/>
        <v>No Pass</v>
      </c>
    </row>
    <row r="21" spans="1:24" ht="14.25">
      <c r="A21" s="4"/>
      <c r="B21" s="4"/>
      <c r="C21" s="3"/>
      <c r="D21" s="3"/>
      <c r="E21" s="3"/>
      <c r="F21" s="3"/>
      <c r="G21" s="6">
        <f t="shared" si="0"/>
        <v>0</v>
      </c>
      <c r="H21" s="3"/>
      <c r="I21" s="6">
        <f t="shared" si="1"/>
        <v>40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">
        <f t="shared" si="2"/>
        <v>0</v>
      </c>
      <c r="W21" s="7">
        <f t="shared" si="3"/>
        <v>40</v>
      </c>
      <c r="X21" s="11" t="str">
        <f t="shared" si="4"/>
        <v>No Pass</v>
      </c>
    </row>
    <row r="22" spans="1:24" ht="14.25">
      <c r="A22" s="4"/>
      <c r="B22" s="4"/>
      <c r="C22" s="3"/>
      <c r="D22" s="3"/>
      <c r="E22" s="3"/>
      <c r="F22" s="3"/>
      <c r="G22" s="6">
        <f t="shared" si="0"/>
        <v>0</v>
      </c>
      <c r="H22" s="3"/>
      <c r="I22" s="6">
        <f t="shared" si="1"/>
        <v>40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>
        <f t="shared" si="2"/>
        <v>0</v>
      </c>
      <c r="W22" s="7">
        <f t="shared" si="3"/>
        <v>40</v>
      </c>
      <c r="X22" s="11" t="str">
        <f t="shared" si="4"/>
        <v>No Pass</v>
      </c>
    </row>
    <row r="23" spans="1:24" ht="14.25">
      <c r="A23" s="4"/>
      <c r="B23" s="4"/>
      <c r="C23" s="3"/>
      <c r="D23" s="3"/>
      <c r="E23" s="3"/>
      <c r="F23" s="3"/>
      <c r="G23" s="6">
        <f t="shared" si="0"/>
        <v>0</v>
      </c>
      <c r="H23" s="3"/>
      <c r="I23" s="6">
        <f t="shared" si="1"/>
        <v>40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>
        <f t="shared" si="2"/>
        <v>0</v>
      </c>
      <c r="W23" s="7">
        <f t="shared" si="3"/>
        <v>40</v>
      </c>
      <c r="X23" s="11" t="str">
        <f t="shared" si="4"/>
        <v>No Pass</v>
      </c>
    </row>
    <row r="24" spans="1:24" ht="14.25">
      <c r="A24" s="4"/>
      <c r="B24" s="4"/>
      <c r="C24" s="3"/>
      <c r="D24" s="3"/>
      <c r="E24" s="3"/>
      <c r="F24" s="3"/>
      <c r="G24" s="6">
        <f t="shared" si="0"/>
        <v>0</v>
      </c>
      <c r="H24" s="3"/>
      <c r="I24" s="6">
        <f t="shared" si="1"/>
        <v>40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>
        <f t="shared" si="2"/>
        <v>0</v>
      </c>
      <c r="W24" s="7">
        <f t="shared" si="3"/>
        <v>40</v>
      </c>
      <c r="X24" s="11" t="str">
        <f t="shared" si="4"/>
        <v>No Pass</v>
      </c>
    </row>
    <row r="25" spans="1:24" ht="14.25">
      <c r="A25" s="4"/>
      <c r="B25" s="4"/>
      <c r="C25" s="3"/>
      <c r="D25" s="3"/>
      <c r="E25" s="3"/>
      <c r="F25" s="3"/>
      <c r="G25" s="6">
        <f t="shared" si="0"/>
        <v>0</v>
      </c>
      <c r="H25" s="3"/>
      <c r="I25" s="6">
        <f t="shared" si="1"/>
        <v>40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>
        <f t="shared" si="2"/>
        <v>0</v>
      </c>
      <c r="W25" s="7">
        <f t="shared" si="3"/>
        <v>40</v>
      </c>
      <c r="X25" s="11" t="str">
        <f t="shared" si="4"/>
        <v>No Pass</v>
      </c>
    </row>
    <row r="26" spans="1:24" ht="14.25">
      <c r="A26" s="4"/>
      <c r="B26" s="4"/>
      <c r="C26" s="3"/>
      <c r="D26" s="3"/>
      <c r="E26" s="3"/>
      <c r="F26" s="3"/>
      <c r="G26" s="6">
        <f t="shared" si="0"/>
        <v>0</v>
      </c>
      <c r="H26" s="3"/>
      <c r="I26" s="6">
        <f t="shared" si="1"/>
        <v>40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>
        <f t="shared" si="2"/>
        <v>0</v>
      </c>
      <c r="W26" s="7">
        <f t="shared" si="3"/>
        <v>40</v>
      </c>
      <c r="X26" s="11" t="str">
        <f t="shared" si="4"/>
        <v>No Pass</v>
      </c>
    </row>
    <row r="27" spans="1:24" ht="14.25">
      <c r="A27" s="4"/>
      <c r="B27" s="4"/>
      <c r="C27" s="3"/>
      <c r="D27" s="3"/>
      <c r="E27" s="3"/>
      <c r="F27" s="3"/>
      <c r="G27" s="6">
        <f t="shared" si="0"/>
        <v>0</v>
      </c>
      <c r="H27" s="3"/>
      <c r="I27" s="6">
        <f t="shared" si="1"/>
        <v>40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>
        <f t="shared" si="2"/>
        <v>0</v>
      </c>
      <c r="W27" s="7">
        <f t="shared" si="3"/>
        <v>40</v>
      </c>
      <c r="X27" s="11" t="str">
        <f t="shared" si="4"/>
        <v>No Pass</v>
      </c>
    </row>
    <row r="28" spans="1:24" ht="14.25">
      <c r="A28" s="4"/>
      <c r="B28" s="4"/>
      <c r="C28" s="3"/>
      <c r="D28" s="3"/>
      <c r="E28" s="3"/>
      <c r="F28" s="3"/>
      <c r="G28" s="6">
        <f t="shared" si="0"/>
        <v>0</v>
      </c>
      <c r="H28" s="3"/>
      <c r="I28" s="6">
        <f t="shared" si="1"/>
        <v>40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>
        <f t="shared" si="2"/>
        <v>0</v>
      </c>
      <c r="W28" s="7">
        <f t="shared" si="3"/>
        <v>40</v>
      </c>
      <c r="X28" s="11" t="str">
        <f t="shared" si="4"/>
        <v>No Pass</v>
      </c>
    </row>
    <row r="29" spans="1:24" ht="14.25">
      <c r="A29" s="4"/>
      <c r="B29" s="4"/>
      <c r="C29" s="3"/>
      <c r="D29" s="3"/>
      <c r="E29" s="3"/>
      <c r="F29" s="3"/>
      <c r="G29" s="6">
        <f t="shared" si="0"/>
        <v>0</v>
      </c>
      <c r="H29" s="3"/>
      <c r="I29" s="6">
        <f t="shared" si="1"/>
        <v>40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>
        <f t="shared" si="2"/>
        <v>0</v>
      </c>
      <c r="W29" s="7">
        <f t="shared" si="3"/>
        <v>40</v>
      </c>
      <c r="X29" s="11" t="str">
        <f t="shared" si="4"/>
        <v>No Pass</v>
      </c>
    </row>
    <row r="30" spans="1:24" ht="14.25">
      <c r="A30" s="4"/>
      <c r="B30" s="4"/>
      <c r="C30" s="3"/>
      <c r="D30" s="3"/>
      <c r="E30" s="3"/>
      <c r="F30" s="3"/>
      <c r="G30" s="6">
        <f t="shared" si="0"/>
        <v>0</v>
      </c>
      <c r="H30" s="3"/>
      <c r="I30" s="6">
        <f t="shared" si="1"/>
        <v>40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">
        <f t="shared" si="2"/>
        <v>0</v>
      </c>
      <c r="W30" s="7">
        <f t="shared" si="3"/>
        <v>40</v>
      </c>
      <c r="X30" s="11" t="str">
        <f t="shared" si="4"/>
        <v>No Pass</v>
      </c>
    </row>
    <row r="31" spans="1:24" ht="14.25">
      <c r="A31" s="4"/>
      <c r="B31" s="4"/>
      <c r="C31" s="3"/>
      <c r="D31" s="3"/>
      <c r="E31" s="3"/>
      <c r="F31" s="3"/>
      <c r="G31" s="6">
        <f t="shared" si="0"/>
        <v>0</v>
      </c>
      <c r="H31" s="3"/>
      <c r="I31" s="6">
        <f t="shared" si="1"/>
        <v>40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6">
        <f t="shared" si="2"/>
        <v>0</v>
      </c>
      <c r="W31" s="7">
        <f t="shared" si="3"/>
        <v>40</v>
      </c>
      <c r="X31" s="11" t="str">
        <f t="shared" si="4"/>
        <v>No Pass</v>
      </c>
    </row>
    <row r="32" spans="1:24" ht="14.25">
      <c r="A32" s="4"/>
      <c r="B32" s="4"/>
      <c r="C32" s="3"/>
      <c r="D32" s="3"/>
      <c r="E32" s="3"/>
      <c r="F32" s="3"/>
      <c r="G32" s="6">
        <f t="shared" si="0"/>
        <v>0</v>
      </c>
      <c r="H32" s="3"/>
      <c r="I32" s="6">
        <f t="shared" si="1"/>
        <v>40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6">
        <f t="shared" si="2"/>
        <v>0</v>
      </c>
      <c r="W32" s="7">
        <f t="shared" si="3"/>
        <v>40</v>
      </c>
      <c r="X32" s="11" t="str">
        <f t="shared" si="4"/>
        <v>No Pass</v>
      </c>
    </row>
    <row r="33" spans="1:24" ht="14.25">
      <c r="A33" s="4"/>
      <c r="B33" s="4"/>
      <c r="C33" s="3"/>
      <c r="D33" s="3"/>
      <c r="E33" s="3"/>
      <c r="F33" s="3"/>
      <c r="G33" s="6">
        <f t="shared" si="0"/>
        <v>0</v>
      </c>
      <c r="H33" s="3"/>
      <c r="I33" s="6">
        <f t="shared" si="1"/>
        <v>40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">
        <f t="shared" si="2"/>
        <v>0</v>
      </c>
      <c r="W33" s="7">
        <f t="shared" si="3"/>
        <v>40</v>
      </c>
      <c r="X33" s="11" t="str">
        <f t="shared" si="4"/>
        <v>No Pass</v>
      </c>
    </row>
    <row r="34" spans="1:24" ht="14.25">
      <c r="A34" s="4"/>
      <c r="B34" s="4"/>
      <c r="C34" s="3"/>
      <c r="D34" s="3"/>
      <c r="E34" s="3"/>
      <c r="F34" s="3"/>
      <c r="G34" s="6">
        <f t="shared" si="0"/>
        <v>0</v>
      </c>
      <c r="H34" s="3"/>
      <c r="I34" s="6">
        <f t="shared" si="1"/>
        <v>40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6">
        <f t="shared" si="2"/>
        <v>0</v>
      </c>
      <c r="W34" s="7">
        <f t="shared" si="3"/>
        <v>40</v>
      </c>
      <c r="X34" s="11" t="str">
        <f t="shared" si="4"/>
        <v>No Pass</v>
      </c>
    </row>
    <row r="35" spans="1:24" ht="14.25">
      <c r="A35" s="4"/>
      <c r="B35" s="4"/>
      <c r="C35" s="3"/>
      <c r="D35" s="3"/>
      <c r="E35" s="3"/>
      <c r="F35" s="3"/>
      <c r="G35" s="6">
        <f t="shared" si="0"/>
        <v>0</v>
      </c>
      <c r="H35" s="3"/>
      <c r="I35" s="6">
        <f t="shared" si="1"/>
        <v>40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">
        <f t="shared" si="2"/>
        <v>0</v>
      </c>
      <c r="W35" s="7">
        <f t="shared" si="3"/>
        <v>40</v>
      </c>
      <c r="X35" s="11" t="str">
        <f t="shared" si="4"/>
        <v>No Pass</v>
      </c>
    </row>
    <row r="36" spans="1:24" ht="14.25">
      <c r="A36" s="4"/>
      <c r="B36" s="4"/>
      <c r="C36" s="3"/>
      <c r="D36" s="3"/>
      <c r="E36" s="3"/>
      <c r="F36" s="3"/>
      <c r="G36" s="6">
        <f t="shared" si="0"/>
        <v>0</v>
      </c>
      <c r="H36" s="3"/>
      <c r="I36" s="6">
        <f t="shared" si="1"/>
        <v>40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">
        <f t="shared" si="2"/>
        <v>0</v>
      </c>
      <c r="W36" s="7">
        <f t="shared" si="3"/>
        <v>40</v>
      </c>
      <c r="X36" s="11" t="str">
        <f t="shared" si="4"/>
        <v>No Pass</v>
      </c>
    </row>
    <row r="37" spans="1:24" ht="14.25">
      <c r="A37" s="4"/>
      <c r="B37" s="4"/>
      <c r="C37" s="3"/>
      <c r="D37" s="3"/>
      <c r="E37" s="3"/>
      <c r="F37" s="3"/>
      <c r="G37" s="6">
        <f t="shared" si="0"/>
        <v>0</v>
      </c>
      <c r="H37" s="3"/>
      <c r="I37" s="6">
        <f t="shared" si="1"/>
        <v>40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">
        <f t="shared" si="2"/>
        <v>0</v>
      </c>
      <c r="W37" s="7">
        <f t="shared" si="3"/>
        <v>40</v>
      </c>
      <c r="X37" s="11" t="str">
        <f t="shared" si="4"/>
        <v>No Pass</v>
      </c>
    </row>
    <row r="38" spans="1:24" ht="14.25">
      <c r="A38" s="4"/>
      <c r="B38" s="4"/>
      <c r="C38" s="3"/>
      <c r="D38" s="3"/>
      <c r="E38" s="3"/>
      <c r="F38" s="3"/>
      <c r="G38" s="6">
        <f t="shared" si="0"/>
        <v>0</v>
      </c>
      <c r="H38" s="3"/>
      <c r="I38" s="6">
        <f t="shared" si="1"/>
        <v>40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6">
        <f t="shared" si="2"/>
        <v>0</v>
      </c>
      <c r="W38" s="7">
        <f t="shared" si="3"/>
        <v>40</v>
      </c>
      <c r="X38" s="11" t="str">
        <f t="shared" si="4"/>
        <v>No Pass</v>
      </c>
    </row>
    <row r="39" spans="1:24" ht="14.25">
      <c r="A39" s="4"/>
      <c r="B39" s="4"/>
      <c r="C39" s="3"/>
      <c r="D39" s="3"/>
      <c r="E39" s="3"/>
      <c r="F39" s="3"/>
      <c r="G39" s="6">
        <f t="shared" si="0"/>
        <v>0</v>
      </c>
      <c r="H39" s="3"/>
      <c r="I39" s="6">
        <f t="shared" si="1"/>
        <v>40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">
        <f t="shared" si="2"/>
        <v>0</v>
      </c>
      <c r="W39" s="7">
        <f t="shared" si="3"/>
        <v>40</v>
      </c>
      <c r="X39" s="11" t="str">
        <f t="shared" si="4"/>
        <v>No Pass</v>
      </c>
    </row>
  </sheetData>
  <mergeCells count="6">
    <mergeCell ref="A1:X1"/>
    <mergeCell ref="A2:X2"/>
    <mergeCell ref="C3:G3"/>
    <mergeCell ref="H3:I3"/>
    <mergeCell ref="J3:V3"/>
    <mergeCell ref="A3:B4"/>
  </mergeCells>
  <conditionalFormatting sqref="G7:G39">
    <cfRule type="cellIs" priority="1" dxfId="0" operator="equal" stopIfTrue="1">
      <formula>24</formula>
    </cfRule>
    <cfRule type="cellIs" priority="2" dxfId="1" operator="lessThan" stopIfTrue="1">
      <formula>24</formula>
    </cfRule>
  </conditionalFormatting>
  <conditionalFormatting sqref="I7:I39">
    <cfRule type="cellIs" priority="3" dxfId="0" operator="greaterThanOrEqual" stopIfTrue="1">
      <formula>25</formula>
    </cfRule>
    <cfRule type="cellIs" priority="4" dxfId="1" operator="lessThan" stopIfTrue="1">
      <formula>25</formula>
    </cfRule>
  </conditionalFormatting>
  <conditionalFormatting sqref="V7:V39">
    <cfRule type="cellIs" priority="5" dxfId="0" operator="greaterThanOrEqual" stopIfTrue="1">
      <formula>30</formula>
    </cfRule>
    <cfRule type="cellIs" priority="6" dxfId="1" operator="lessThan" stopIfTrue="1">
      <formula>30</formula>
    </cfRule>
  </conditionalFormatting>
  <conditionalFormatting sqref="W7:W39">
    <cfRule type="cellIs" priority="7" dxfId="0" operator="greaterThanOrEqual" stopIfTrue="1">
      <formula>79</formula>
    </cfRule>
    <cfRule type="cellIs" priority="8" dxfId="1" operator="lessThan" stopIfTrue="1">
      <formula>79</formula>
    </cfRule>
  </conditionalFormatting>
  <conditionalFormatting sqref="X7:X39">
    <cfRule type="cellIs" priority="9" dxfId="0" operator="equal" stopIfTrue="1">
      <formula>"Pass"</formula>
    </cfRule>
    <cfRule type="cellIs" priority="10" dxfId="1" operator="equal" stopIfTrue="1">
      <formula>"No Pass"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G1">
      <selection activeCell="W4" sqref="W4"/>
    </sheetView>
  </sheetViews>
  <sheetFormatPr defaultColWidth="9.00390625" defaultRowHeight="12.75"/>
  <cols>
    <col min="1" max="1" width="12.375" style="0" customWidth="1"/>
    <col min="2" max="2" width="8.00390625" style="0" customWidth="1"/>
    <col min="3" max="4" width="6.75390625" style="0" customWidth="1"/>
    <col min="5" max="5" width="7.125" style="0" customWidth="1"/>
    <col min="6" max="6" width="6.375" style="0" customWidth="1"/>
    <col min="7" max="7" width="8.125" style="0" customWidth="1"/>
    <col min="8" max="8" width="10.00390625" style="0" customWidth="1"/>
    <col min="9" max="9" width="8.75390625" style="0" customWidth="1"/>
    <col min="10" max="11" width="7.25390625" style="0" customWidth="1"/>
    <col min="12" max="12" width="6.375" style="0" customWidth="1"/>
    <col min="13" max="13" width="7.125" style="0" customWidth="1"/>
    <col min="14" max="14" width="6.125" style="0" customWidth="1"/>
    <col min="15" max="15" width="7.75390625" style="0" customWidth="1"/>
    <col min="16" max="16" width="8.875" style="0" customWidth="1"/>
    <col min="18" max="18" width="7.00390625" style="0" customWidth="1"/>
    <col min="19" max="19" width="6.00390625" style="0" customWidth="1"/>
    <col min="20" max="20" width="7.875" style="0" customWidth="1"/>
    <col min="21" max="21" width="6.25390625" style="0" customWidth="1"/>
    <col min="22" max="22" width="8.75390625" style="0" customWidth="1"/>
    <col min="23" max="23" width="7.625" style="0" customWidth="1"/>
    <col min="24" max="16384" width="11.00390625" style="0" customWidth="1"/>
  </cols>
  <sheetData>
    <row r="1" spans="1:24" ht="15">
      <c r="A1" s="24" t="s">
        <v>185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12.75">
      <c r="A2" s="27" t="s">
        <v>234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</row>
    <row r="3" spans="1:24" s="1" customFormat="1" ht="12.75">
      <c r="A3" s="23"/>
      <c r="B3" s="23"/>
      <c r="C3" s="23" t="s">
        <v>210</v>
      </c>
      <c r="D3" s="23"/>
      <c r="E3" s="23"/>
      <c r="F3" s="23"/>
      <c r="G3" s="23"/>
      <c r="H3" s="23" t="s">
        <v>269</v>
      </c>
      <c r="I3" s="23"/>
      <c r="J3" s="23" t="s">
        <v>249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5"/>
      <c r="X3" s="5"/>
    </row>
    <row r="4" spans="1:24" s="15" customFormat="1" ht="14.25">
      <c r="A4" s="23"/>
      <c r="B4" s="23"/>
      <c r="C4" s="2" t="s">
        <v>235</v>
      </c>
      <c r="D4" s="2" t="s">
        <v>236</v>
      </c>
      <c r="E4" s="2" t="s">
        <v>204</v>
      </c>
      <c r="F4" s="2" t="s">
        <v>237</v>
      </c>
      <c r="G4" s="12" t="s">
        <v>194</v>
      </c>
      <c r="H4" s="2" t="s">
        <v>220</v>
      </c>
      <c r="I4" s="12" t="s">
        <v>194</v>
      </c>
      <c r="J4" s="2" t="s">
        <v>238</v>
      </c>
      <c r="K4" s="2" t="s">
        <v>222</v>
      </c>
      <c r="L4" s="2" t="s">
        <v>239</v>
      </c>
      <c r="M4" s="2" t="s">
        <v>240</v>
      </c>
      <c r="N4" s="2" t="s">
        <v>241</v>
      </c>
      <c r="O4" s="2" t="s">
        <v>242</v>
      </c>
      <c r="P4" s="2" t="s">
        <v>243</v>
      </c>
      <c r="Q4" s="2" t="s">
        <v>244</v>
      </c>
      <c r="R4" s="2" t="s">
        <v>245</v>
      </c>
      <c r="S4" s="2" t="s">
        <v>246</v>
      </c>
      <c r="T4" s="2" t="s">
        <v>247</v>
      </c>
      <c r="U4" s="2" t="s">
        <v>248</v>
      </c>
      <c r="V4" s="12" t="s">
        <v>194</v>
      </c>
      <c r="W4" s="12" t="s">
        <v>209</v>
      </c>
      <c r="X4" s="13" t="s">
        <v>49</v>
      </c>
    </row>
    <row r="5" spans="1:24" s="15" customFormat="1" ht="14.25">
      <c r="A5" s="22" t="s">
        <v>189</v>
      </c>
      <c r="B5" s="22"/>
      <c r="C5" s="2">
        <v>6</v>
      </c>
      <c r="D5" s="2">
        <v>6</v>
      </c>
      <c r="E5" s="2">
        <v>6</v>
      </c>
      <c r="F5" s="2">
        <v>6</v>
      </c>
      <c r="G5" s="12">
        <f>SUM(C5:F5)</f>
        <v>24</v>
      </c>
      <c r="H5" s="16" t="s">
        <v>213</v>
      </c>
      <c r="I5" s="12">
        <v>25</v>
      </c>
      <c r="J5" s="2">
        <v>3</v>
      </c>
      <c r="K5" s="2">
        <v>3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12">
        <v>30</v>
      </c>
      <c r="W5" s="12">
        <f>SUM(G5,I5,V5)</f>
        <v>79</v>
      </c>
      <c r="X5" s="13" t="s">
        <v>50</v>
      </c>
    </row>
    <row r="6" spans="1:24" s="1" customFormat="1" ht="14.25">
      <c r="A6" s="17" t="s">
        <v>187</v>
      </c>
      <c r="B6" s="17" t="s">
        <v>188</v>
      </c>
      <c r="C6" s="17"/>
      <c r="D6" s="17"/>
      <c r="E6" s="17"/>
      <c r="F6" s="17"/>
      <c r="G6" s="12"/>
      <c r="H6" s="17"/>
      <c r="I6" s="1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2"/>
      <c r="W6" s="17"/>
      <c r="X6" s="14"/>
    </row>
    <row r="7" spans="1:24" ht="14.25">
      <c r="A7" s="4"/>
      <c r="B7" s="4"/>
      <c r="C7" s="4"/>
      <c r="D7" s="4"/>
      <c r="E7" s="4"/>
      <c r="F7" s="4"/>
      <c r="G7" s="6">
        <f>SUM(C7:F7)</f>
        <v>0</v>
      </c>
      <c r="H7" s="4"/>
      <c r="I7" s="6">
        <f>40-(H7*5)</f>
        <v>40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">
        <f>SUM(J7:U7)</f>
        <v>0</v>
      </c>
      <c r="W7" s="7">
        <f>SUM(G7,I7,V7)</f>
        <v>40</v>
      </c>
      <c r="X7" s="11" t="str">
        <f>IF(W7&gt;=79,"Pass","No Pass")</f>
        <v>No Pass</v>
      </c>
    </row>
    <row r="8" spans="1:24" ht="14.25">
      <c r="A8" s="4"/>
      <c r="B8" s="4"/>
      <c r="C8" s="4"/>
      <c r="D8" s="4"/>
      <c r="E8" s="4"/>
      <c r="F8" s="4"/>
      <c r="G8" s="6">
        <f aca="true" t="shared" si="0" ref="G8:G38">SUM(C8:F8)</f>
        <v>0</v>
      </c>
      <c r="H8" s="4"/>
      <c r="I8" s="6">
        <f aca="true" t="shared" si="1" ref="I8:I38">40-(H8*5)</f>
        <v>40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>
        <f aca="true" t="shared" si="2" ref="V8:V38">SUM(J8:U8)</f>
        <v>0</v>
      </c>
      <c r="W8" s="7">
        <f aca="true" t="shared" si="3" ref="W8:W38">SUM(G8,I8,V8)</f>
        <v>40</v>
      </c>
      <c r="X8" s="11" t="str">
        <f aca="true" t="shared" si="4" ref="X8:X38">IF(W8&gt;=79,"Pass","No Pass")</f>
        <v>No Pass</v>
      </c>
    </row>
    <row r="9" spans="1:24" ht="14.25">
      <c r="A9" s="4"/>
      <c r="B9" s="4"/>
      <c r="C9" s="4"/>
      <c r="D9" s="4"/>
      <c r="E9" s="4"/>
      <c r="F9" s="4"/>
      <c r="G9" s="6">
        <f t="shared" si="0"/>
        <v>0</v>
      </c>
      <c r="H9" s="4"/>
      <c r="I9" s="6">
        <f t="shared" si="1"/>
        <v>40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>
        <f t="shared" si="2"/>
        <v>0</v>
      </c>
      <c r="W9" s="7">
        <f t="shared" si="3"/>
        <v>40</v>
      </c>
      <c r="X9" s="11" t="str">
        <f t="shared" si="4"/>
        <v>No Pass</v>
      </c>
    </row>
    <row r="10" spans="1:24" ht="14.25">
      <c r="A10" s="4"/>
      <c r="B10" s="4"/>
      <c r="C10" s="4"/>
      <c r="D10" s="4"/>
      <c r="E10" s="4"/>
      <c r="F10" s="4"/>
      <c r="G10" s="6">
        <f t="shared" si="0"/>
        <v>0</v>
      </c>
      <c r="H10" s="4"/>
      <c r="I10" s="6">
        <f t="shared" si="1"/>
        <v>40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>
        <f t="shared" si="2"/>
        <v>0</v>
      </c>
      <c r="W10" s="7">
        <f t="shared" si="3"/>
        <v>40</v>
      </c>
      <c r="X10" s="11" t="str">
        <f t="shared" si="4"/>
        <v>No Pass</v>
      </c>
    </row>
    <row r="11" spans="1:24" ht="14.25">
      <c r="A11" s="4"/>
      <c r="B11" s="4"/>
      <c r="C11" s="4"/>
      <c r="D11" s="4"/>
      <c r="E11" s="4"/>
      <c r="F11" s="4"/>
      <c r="G11" s="6">
        <f t="shared" si="0"/>
        <v>0</v>
      </c>
      <c r="H11" s="4"/>
      <c r="I11" s="6">
        <f t="shared" si="1"/>
        <v>40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>
        <f t="shared" si="2"/>
        <v>0</v>
      </c>
      <c r="W11" s="7">
        <f t="shared" si="3"/>
        <v>40</v>
      </c>
      <c r="X11" s="11" t="str">
        <f t="shared" si="4"/>
        <v>No Pass</v>
      </c>
    </row>
    <row r="12" spans="1:24" ht="14.25">
      <c r="A12" s="4"/>
      <c r="B12" s="4"/>
      <c r="C12" s="4"/>
      <c r="D12" s="4"/>
      <c r="E12" s="4"/>
      <c r="F12" s="4"/>
      <c r="G12" s="6">
        <f t="shared" si="0"/>
        <v>0</v>
      </c>
      <c r="H12" s="4"/>
      <c r="I12" s="6">
        <f t="shared" si="1"/>
        <v>40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>
        <f t="shared" si="2"/>
        <v>0</v>
      </c>
      <c r="W12" s="7">
        <f t="shared" si="3"/>
        <v>40</v>
      </c>
      <c r="X12" s="11" t="str">
        <f t="shared" si="4"/>
        <v>No Pass</v>
      </c>
    </row>
    <row r="13" spans="1:24" ht="14.25">
      <c r="A13" s="4"/>
      <c r="B13" s="4"/>
      <c r="C13" s="4"/>
      <c r="D13" s="4"/>
      <c r="E13" s="4"/>
      <c r="F13" s="4"/>
      <c r="G13" s="6">
        <f t="shared" si="0"/>
        <v>0</v>
      </c>
      <c r="H13" s="4"/>
      <c r="I13" s="6">
        <f t="shared" si="1"/>
        <v>40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>
        <f t="shared" si="2"/>
        <v>0</v>
      </c>
      <c r="W13" s="7">
        <f t="shared" si="3"/>
        <v>40</v>
      </c>
      <c r="X13" s="11" t="str">
        <f t="shared" si="4"/>
        <v>No Pass</v>
      </c>
    </row>
    <row r="14" spans="1:24" ht="14.25">
      <c r="A14" s="4"/>
      <c r="B14" s="4"/>
      <c r="C14" s="4"/>
      <c r="D14" s="4"/>
      <c r="E14" s="4"/>
      <c r="F14" s="4"/>
      <c r="G14" s="6">
        <f t="shared" si="0"/>
        <v>0</v>
      </c>
      <c r="H14" s="4"/>
      <c r="I14" s="6">
        <f t="shared" si="1"/>
        <v>40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>
        <f t="shared" si="2"/>
        <v>0</v>
      </c>
      <c r="W14" s="7">
        <f t="shared" si="3"/>
        <v>40</v>
      </c>
      <c r="X14" s="11" t="str">
        <f t="shared" si="4"/>
        <v>No Pass</v>
      </c>
    </row>
    <row r="15" spans="1:24" ht="14.25">
      <c r="A15" s="4"/>
      <c r="B15" s="4"/>
      <c r="C15" s="4"/>
      <c r="D15" s="4"/>
      <c r="E15" s="4"/>
      <c r="F15" s="4"/>
      <c r="G15" s="6">
        <f t="shared" si="0"/>
        <v>0</v>
      </c>
      <c r="H15" s="4"/>
      <c r="I15" s="6">
        <f t="shared" si="1"/>
        <v>40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>
        <f t="shared" si="2"/>
        <v>0</v>
      </c>
      <c r="W15" s="7">
        <f t="shared" si="3"/>
        <v>40</v>
      </c>
      <c r="X15" s="11" t="str">
        <f t="shared" si="4"/>
        <v>No Pass</v>
      </c>
    </row>
    <row r="16" spans="1:24" ht="14.25">
      <c r="A16" s="4"/>
      <c r="B16" s="4"/>
      <c r="C16" s="4"/>
      <c r="D16" s="4"/>
      <c r="E16" s="4"/>
      <c r="F16" s="4"/>
      <c r="G16" s="6">
        <f t="shared" si="0"/>
        <v>0</v>
      </c>
      <c r="H16" s="4"/>
      <c r="I16" s="6">
        <f t="shared" si="1"/>
        <v>40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>
        <f t="shared" si="2"/>
        <v>0</v>
      </c>
      <c r="W16" s="7">
        <f t="shared" si="3"/>
        <v>40</v>
      </c>
      <c r="X16" s="11" t="str">
        <f t="shared" si="4"/>
        <v>No Pass</v>
      </c>
    </row>
    <row r="17" spans="1:24" ht="14.25">
      <c r="A17" s="4"/>
      <c r="B17" s="4"/>
      <c r="C17" s="4"/>
      <c r="D17" s="4"/>
      <c r="E17" s="4"/>
      <c r="F17" s="4"/>
      <c r="G17" s="6">
        <f t="shared" si="0"/>
        <v>0</v>
      </c>
      <c r="H17" s="4"/>
      <c r="I17" s="6">
        <f t="shared" si="1"/>
        <v>40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>
        <f t="shared" si="2"/>
        <v>0</v>
      </c>
      <c r="W17" s="7">
        <f t="shared" si="3"/>
        <v>40</v>
      </c>
      <c r="X17" s="11" t="str">
        <f t="shared" si="4"/>
        <v>No Pass</v>
      </c>
    </row>
    <row r="18" spans="1:24" ht="14.25">
      <c r="A18" s="4"/>
      <c r="B18" s="4"/>
      <c r="C18" s="4"/>
      <c r="D18" s="4"/>
      <c r="E18" s="4"/>
      <c r="F18" s="4"/>
      <c r="G18" s="6">
        <f t="shared" si="0"/>
        <v>0</v>
      </c>
      <c r="H18" s="4"/>
      <c r="I18" s="6">
        <f t="shared" si="1"/>
        <v>40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>
        <f t="shared" si="2"/>
        <v>0</v>
      </c>
      <c r="W18" s="7">
        <f t="shared" si="3"/>
        <v>40</v>
      </c>
      <c r="X18" s="11" t="str">
        <f t="shared" si="4"/>
        <v>No Pass</v>
      </c>
    </row>
    <row r="19" spans="1:24" ht="14.25">
      <c r="A19" s="4"/>
      <c r="B19" s="4"/>
      <c r="C19" s="4"/>
      <c r="D19" s="4"/>
      <c r="E19" s="4"/>
      <c r="F19" s="4"/>
      <c r="G19" s="6">
        <f t="shared" si="0"/>
        <v>0</v>
      </c>
      <c r="H19" s="4"/>
      <c r="I19" s="6">
        <f t="shared" si="1"/>
        <v>40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>
        <f t="shared" si="2"/>
        <v>0</v>
      </c>
      <c r="W19" s="7">
        <f t="shared" si="3"/>
        <v>40</v>
      </c>
      <c r="X19" s="11" t="str">
        <f t="shared" si="4"/>
        <v>No Pass</v>
      </c>
    </row>
    <row r="20" spans="1:24" ht="14.25">
      <c r="A20" s="4"/>
      <c r="B20" s="4"/>
      <c r="C20" s="4"/>
      <c r="D20" s="4"/>
      <c r="E20" s="4"/>
      <c r="F20" s="4"/>
      <c r="G20" s="6">
        <f t="shared" si="0"/>
        <v>0</v>
      </c>
      <c r="H20" s="4"/>
      <c r="I20" s="6">
        <f t="shared" si="1"/>
        <v>40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>
        <f t="shared" si="2"/>
        <v>0</v>
      </c>
      <c r="W20" s="7">
        <f t="shared" si="3"/>
        <v>40</v>
      </c>
      <c r="X20" s="11" t="str">
        <f t="shared" si="4"/>
        <v>No Pass</v>
      </c>
    </row>
    <row r="21" spans="1:24" ht="14.25">
      <c r="A21" s="4"/>
      <c r="B21" s="4"/>
      <c r="C21" s="4"/>
      <c r="D21" s="4"/>
      <c r="E21" s="4"/>
      <c r="F21" s="4"/>
      <c r="G21" s="6">
        <f t="shared" si="0"/>
        <v>0</v>
      </c>
      <c r="H21" s="4"/>
      <c r="I21" s="6">
        <f t="shared" si="1"/>
        <v>40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>
        <f t="shared" si="2"/>
        <v>0</v>
      </c>
      <c r="W21" s="7">
        <f t="shared" si="3"/>
        <v>40</v>
      </c>
      <c r="X21" s="11" t="str">
        <f t="shared" si="4"/>
        <v>No Pass</v>
      </c>
    </row>
    <row r="22" spans="1:24" ht="14.25">
      <c r="A22" s="4"/>
      <c r="B22" s="4"/>
      <c r="C22" s="4"/>
      <c r="D22" s="4"/>
      <c r="E22" s="4"/>
      <c r="F22" s="4"/>
      <c r="G22" s="6">
        <f t="shared" si="0"/>
        <v>0</v>
      </c>
      <c r="H22" s="4"/>
      <c r="I22" s="6">
        <f t="shared" si="1"/>
        <v>40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>
        <f t="shared" si="2"/>
        <v>0</v>
      </c>
      <c r="W22" s="7">
        <f t="shared" si="3"/>
        <v>40</v>
      </c>
      <c r="X22" s="11" t="str">
        <f t="shared" si="4"/>
        <v>No Pass</v>
      </c>
    </row>
    <row r="23" spans="1:24" ht="14.25">
      <c r="A23" s="4"/>
      <c r="B23" s="4"/>
      <c r="C23" s="4"/>
      <c r="D23" s="4"/>
      <c r="E23" s="4"/>
      <c r="F23" s="4"/>
      <c r="G23" s="6">
        <f t="shared" si="0"/>
        <v>0</v>
      </c>
      <c r="H23" s="4"/>
      <c r="I23" s="6">
        <f t="shared" si="1"/>
        <v>40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>
        <f t="shared" si="2"/>
        <v>0</v>
      </c>
      <c r="W23" s="7">
        <f t="shared" si="3"/>
        <v>40</v>
      </c>
      <c r="X23" s="11" t="str">
        <f t="shared" si="4"/>
        <v>No Pass</v>
      </c>
    </row>
    <row r="24" spans="1:24" ht="14.25">
      <c r="A24" s="4"/>
      <c r="B24" s="4"/>
      <c r="C24" s="4"/>
      <c r="D24" s="4"/>
      <c r="E24" s="4"/>
      <c r="F24" s="4"/>
      <c r="G24" s="6">
        <f t="shared" si="0"/>
        <v>0</v>
      </c>
      <c r="H24" s="4"/>
      <c r="I24" s="6">
        <f t="shared" si="1"/>
        <v>40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6">
        <f t="shared" si="2"/>
        <v>0</v>
      </c>
      <c r="W24" s="7">
        <f t="shared" si="3"/>
        <v>40</v>
      </c>
      <c r="X24" s="11" t="str">
        <f t="shared" si="4"/>
        <v>No Pass</v>
      </c>
    </row>
    <row r="25" spans="1:24" ht="14.25">
      <c r="A25" s="4"/>
      <c r="B25" s="4"/>
      <c r="C25" s="4"/>
      <c r="D25" s="4"/>
      <c r="E25" s="4"/>
      <c r="F25" s="4"/>
      <c r="G25" s="6">
        <f t="shared" si="0"/>
        <v>0</v>
      </c>
      <c r="H25" s="4"/>
      <c r="I25" s="6">
        <f t="shared" si="1"/>
        <v>40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>
        <f t="shared" si="2"/>
        <v>0</v>
      </c>
      <c r="W25" s="7">
        <f t="shared" si="3"/>
        <v>40</v>
      </c>
      <c r="X25" s="11" t="str">
        <f t="shared" si="4"/>
        <v>No Pass</v>
      </c>
    </row>
    <row r="26" spans="1:24" ht="14.25">
      <c r="A26" s="4"/>
      <c r="B26" s="4"/>
      <c r="C26" s="4"/>
      <c r="D26" s="4"/>
      <c r="E26" s="4"/>
      <c r="F26" s="4"/>
      <c r="G26" s="6">
        <f t="shared" si="0"/>
        <v>0</v>
      </c>
      <c r="H26" s="4"/>
      <c r="I26" s="6">
        <f t="shared" si="1"/>
        <v>40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>
        <f t="shared" si="2"/>
        <v>0</v>
      </c>
      <c r="W26" s="7">
        <f t="shared" si="3"/>
        <v>40</v>
      </c>
      <c r="X26" s="11" t="str">
        <f t="shared" si="4"/>
        <v>No Pass</v>
      </c>
    </row>
    <row r="27" spans="1:24" ht="14.25">
      <c r="A27" s="4"/>
      <c r="B27" s="4"/>
      <c r="C27" s="4"/>
      <c r="D27" s="4"/>
      <c r="E27" s="4"/>
      <c r="F27" s="4"/>
      <c r="G27" s="6">
        <f t="shared" si="0"/>
        <v>0</v>
      </c>
      <c r="H27" s="4"/>
      <c r="I27" s="6">
        <f t="shared" si="1"/>
        <v>40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">
        <f t="shared" si="2"/>
        <v>0</v>
      </c>
      <c r="W27" s="7">
        <f t="shared" si="3"/>
        <v>40</v>
      </c>
      <c r="X27" s="11" t="str">
        <f t="shared" si="4"/>
        <v>No Pass</v>
      </c>
    </row>
    <row r="28" spans="1:24" ht="14.25">
      <c r="A28" s="4"/>
      <c r="B28" s="4"/>
      <c r="C28" s="4"/>
      <c r="D28" s="4"/>
      <c r="E28" s="4"/>
      <c r="F28" s="4"/>
      <c r="G28" s="6">
        <f t="shared" si="0"/>
        <v>0</v>
      </c>
      <c r="H28" s="4"/>
      <c r="I28" s="6">
        <f t="shared" si="1"/>
        <v>40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">
        <f t="shared" si="2"/>
        <v>0</v>
      </c>
      <c r="W28" s="7">
        <f t="shared" si="3"/>
        <v>40</v>
      </c>
      <c r="X28" s="11" t="str">
        <f t="shared" si="4"/>
        <v>No Pass</v>
      </c>
    </row>
    <row r="29" spans="1:24" ht="14.25">
      <c r="A29" s="4"/>
      <c r="B29" s="4"/>
      <c r="C29" s="4"/>
      <c r="D29" s="4"/>
      <c r="E29" s="4"/>
      <c r="F29" s="4"/>
      <c r="G29" s="6">
        <f t="shared" si="0"/>
        <v>0</v>
      </c>
      <c r="H29" s="4"/>
      <c r="I29" s="6">
        <f t="shared" si="1"/>
        <v>40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">
        <f t="shared" si="2"/>
        <v>0</v>
      </c>
      <c r="W29" s="7">
        <f t="shared" si="3"/>
        <v>40</v>
      </c>
      <c r="X29" s="11" t="str">
        <f t="shared" si="4"/>
        <v>No Pass</v>
      </c>
    </row>
    <row r="30" spans="1:24" ht="14.25">
      <c r="A30" s="4"/>
      <c r="B30" s="4"/>
      <c r="C30" s="4"/>
      <c r="D30" s="4"/>
      <c r="E30" s="4"/>
      <c r="F30" s="4"/>
      <c r="G30" s="6">
        <f t="shared" si="0"/>
        <v>0</v>
      </c>
      <c r="H30" s="4"/>
      <c r="I30" s="6">
        <f t="shared" si="1"/>
        <v>40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>
        <f t="shared" si="2"/>
        <v>0</v>
      </c>
      <c r="W30" s="7">
        <f t="shared" si="3"/>
        <v>40</v>
      </c>
      <c r="X30" s="11" t="str">
        <f t="shared" si="4"/>
        <v>No Pass</v>
      </c>
    </row>
    <row r="31" spans="1:24" ht="14.25">
      <c r="A31" s="4"/>
      <c r="B31" s="4"/>
      <c r="C31" s="4"/>
      <c r="D31" s="4"/>
      <c r="E31" s="4"/>
      <c r="F31" s="4"/>
      <c r="G31" s="6">
        <f t="shared" si="0"/>
        <v>0</v>
      </c>
      <c r="H31" s="4"/>
      <c r="I31" s="6">
        <f t="shared" si="1"/>
        <v>40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">
        <f t="shared" si="2"/>
        <v>0</v>
      </c>
      <c r="W31" s="7">
        <f t="shared" si="3"/>
        <v>40</v>
      </c>
      <c r="X31" s="11" t="str">
        <f t="shared" si="4"/>
        <v>No Pass</v>
      </c>
    </row>
    <row r="32" spans="1:24" ht="14.25">
      <c r="A32" s="4"/>
      <c r="B32" s="4"/>
      <c r="C32" s="4"/>
      <c r="D32" s="4"/>
      <c r="E32" s="4"/>
      <c r="F32" s="4"/>
      <c r="G32" s="6">
        <f t="shared" si="0"/>
        <v>0</v>
      </c>
      <c r="H32" s="4"/>
      <c r="I32" s="6">
        <f t="shared" si="1"/>
        <v>40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">
        <f t="shared" si="2"/>
        <v>0</v>
      </c>
      <c r="W32" s="7">
        <f t="shared" si="3"/>
        <v>40</v>
      </c>
      <c r="X32" s="11" t="str">
        <f t="shared" si="4"/>
        <v>No Pass</v>
      </c>
    </row>
    <row r="33" spans="1:24" ht="14.25">
      <c r="A33" s="4"/>
      <c r="B33" s="4"/>
      <c r="C33" s="4"/>
      <c r="D33" s="4"/>
      <c r="E33" s="4"/>
      <c r="F33" s="4"/>
      <c r="G33" s="6">
        <f t="shared" si="0"/>
        <v>0</v>
      </c>
      <c r="H33" s="4"/>
      <c r="I33" s="6">
        <f t="shared" si="1"/>
        <v>40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">
        <f t="shared" si="2"/>
        <v>0</v>
      </c>
      <c r="W33" s="7">
        <f t="shared" si="3"/>
        <v>40</v>
      </c>
      <c r="X33" s="11" t="str">
        <f t="shared" si="4"/>
        <v>No Pass</v>
      </c>
    </row>
    <row r="34" spans="1:24" ht="14.25">
      <c r="A34" s="4"/>
      <c r="B34" s="4"/>
      <c r="C34" s="4"/>
      <c r="D34" s="4"/>
      <c r="E34" s="4"/>
      <c r="F34" s="4"/>
      <c r="G34" s="6">
        <f t="shared" si="0"/>
        <v>0</v>
      </c>
      <c r="H34" s="4"/>
      <c r="I34" s="6">
        <f t="shared" si="1"/>
        <v>40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6">
        <f t="shared" si="2"/>
        <v>0</v>
      </c>
      <c r="W34" s="7">
        <f t="shared" si="3"/>
        <v>40</v>
      </c>
      <c r="X34" s="11" t="str">
        <f t="shared" si="4"/>
        <v>No Pass</v>
      </c>
    </row>
    <row r="35" spans="1:24" ht="14.25">
      <c r="A35" s="4"/>
      <c r="B35" s="4"/>
      <c r="C35" s="4"/>
      <c r="D35" s="4"/>
      <c r="E35" s="4"/>
      <c r="F35" s="4"/>
      <c r="G35" s="6">
        <f t="shared" si="0"/>
        <v>0</v>
      </c>
      <c r="H35" s="4"/>
      <c r="I35" s="6">
        <f t="shared" si="1"/>
        <v>40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6">
        <f t="shared" si="2"/>
        <v>0</v>
      </c>
      <c r="W35" s="7">
        <f t="shared" si="3"/>
        <v>40</v>
      </c>
      <c r="X35" s="11" t="str">
        <f t="shared" si="4"/>
        <v>No Pass</v>
      </c>
    </row>
    <row r="36" spans="1:24" ht="14.25">
      <c r="A36" s="4"/>
      <c r="B36" s="4"/>
      <c r="C36" s="4"/>
      <c r="D36" s="4"/>
      <c r="E36" s="4"/>
      <c r="F36" s="4"/>
      <c r="G36" s="6">
        <f t="shared" si="0"/>
        <v>0</v>
      </c>
      <c r="H36" s="4"/>
      <c r="I36" s="6">
        <f t="shared" si="1"/>
        <v>40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6">
        <f t="shared" si="2"/>
        <v>0</v>
      </c>
      <c r="W36" s="7">
        <f t="shared" si="3"/>
        <v>40</v>
      </c>
      <c r="X36" s="11" t="str">
        <f t="shared" si="4"/>
        <v>No Pass</v>
      </c>
    </row>
    <row r="37" spans="1:24" ht="14.25">
      <c r="A37" s="4"/>
      <c r="B37" s="4"/>
      <c r="C37" s="4"/>
      <c r="D37" s="4"/>
      <c r="E37" s="4"/>
      <c r="F37" s="4"/>
      <c r="G37" s="6">
        <f t="shared" si="0"/>
        <v>0</v>
      </c>
      <c r="H37" s="4"/>
      <c r="I37" s="6">
        <f t="shared" si="1"/>
        <v>40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6">
        <f t="shared" si="2"/>
        <v>0</v>
      </c>
      <c r="W37" s="7">
        <f t="shared" si="3"/>
        <v>40</v>
      </c>
      <c r="X37" s="11" t="str">
        <f t="shared" si="4"/>
        <v>No Pass</v>
      </c>
    </row>
    <row r="38" spans="1:24" ht="14.25">
      <c r="A38" s="4"/>
      <c r="B38" s="4"/>
      <c r="C38" s="4"/>
      <c r="D38" s="4"/>
      <c r="E38" s="4"/>
      <c r="F38" s="4"/>
      <c r="G38" s="6">
        <f t="shared" si="0"/>
        <v>0</v>
      </c>
      <c r="H38" s="4"/>
      <c r="I38" s="6">
        <f t="shared" si="1"/>
        <v>40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6">
        <f t="shared" si="2"/>
        <v>0</v>
      </c>
      <c r="W38" s="7">
        <f t="shared" si="3"/>
        <v>40</v>
      </c>
      <c r="X38" s="11" t="str">
        <f t="shared" si="4"/>
        <v>No Pass</v>
      </c>
    </row>
  </sheetData>
  <mergeCells count="7">
    <mergeCell ref="J3:V3"/>
    <mergeCell ref="A1:X1"/>
    <mergeCell ref="A2:X2"/>
    <mergeCell ref="A5:B5"/>
    <mergeCell ref="A3:B4"/>
    <mergeCell ref="C3:G3"/>
    <mergeCell ref="H3:I3"/>
  </mergeCells>
  <conditionalFormatting sqref="G7:G38">
    <cfRule type="cellIs" priority="1" dxfId="0" operator="equal" stopIfTrue="1">
      <formula>24</formula>
    </cfRule>
    <cfRule type="cellIs" priority="2" dxfId="1" operator="lessThan" stopIfTrue="1">
      <formula>24</formula>
    </cfRule>
  </conditionalFormatting>
  <conditionalFormatting sqref="I7:I38">
    <cfRule type="cellIs" priority="3" dxfId="0" operator="greaterThanOrEqual" stopIfTrue="1">
      <formula>25</formula>
    </cfRule>
    <cfRule type="cellIs" priority="4" dxfId="1" operator="lessThan" stopIfTrue="1">
      <formula>25</formula>
    </cfRule>
  </conditionalFormatting>
  <conditionalFormatting sqref="V7:V38">
    <cfRule type="cellIs" priority="5" dxfId="0" operator="greaterThanOrEqual" stopIfTrue="1">
      <formula>30</formula>
    </cfRule>
    <cfRule type="cellIs" priority="6" dxfId="1" operator="lessThan" stopIfTrue="1">
      <formula>30</formula>
    </cfRule>
  </conditionalFormatting>
  <conditionalFormatting sqref="W7:W38">
    <cfRule type="cellIs" priority="7" dxfId="0" operator="greaterThanOrEqual" stopIfTrue="1">
      <formula>79</formula>
    </cfRule>
    <cfRule type="cellIs" priority="8" dxfId="1" operator="lessThan" stopIfTrue="1">
      <formula>79</formula>
    </cfRule>
  </conditionalFormatting>
  <conditionalFormatting sqref="X7:X38">
    <cfRule type="cellIs" priority="9" dxfId="0" operator="equal" stopIfTrue="1">
      <formula>"Pass"</formula>
    </cfRule>
    <cfRule type="cellIs" priority="10" dxfId="1" operator="equal" stopIfTrue="1">
      <formula>"No Pass"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9"/>
  <sheetViews>
    <sheetView zoomScale="90" zoomScaleNormal="90" workbookViewId="0" topLeftCell="E1">
      <selection activeCell="W4" sqref="W4"/>
    </sheetView>
  </sheetViews>
  <sheetFormatPr defaultColWidth="9.00390625" defaultRowHeight="12.75"/>
  <cols>
    <col min="1" max="1" width="13.00390625" style="0" customWidth="1"/>
    <col min="2" max="2" width="8.75390625" style="0" customWidth="1"/>
    <col min="3" max="3" width="6.625" style="0" customWidth="1"/>
    <col min="4" max="4" width="7.375" style="0" customWidth="1"/>
    <col min="5" max="5" width="7.25390625" style="0" customWidth="1"/>
    <col min="6" max="6" width="7.625" style="0" customWidth="1"/>
    <col min="7" max="7" width="8.625" style="0" customWidth="1"/>
    <col min="8" max="8" width="11.00390625" style="0" customWidth="1"/>
    <col min="9" max="9" width="8.375" style="0" customWidth="1"/>
    <col min="10" max="10" width="7.125" style="0" customWidth="1"/>
    <col min="11" max="11" width="6.375" style="0" customWidth="1"/>
    <col min="12" max="12" width="7.25390625" style="0" customWidth="1"/>
    <col min="13" max="13" width="6.75390625" style="0" customWidth="1"/>
    <col min="14" max="14" width="6.25390625" style="0" customWidth="1"/>
    <col min="15" max="15" width="7.125" style="0" customWidth="1"/>
    <col min="16" max="16" width="6.375" style="0" customWidth="1"/>
    <col min="17" max="17" width="7.25390625" style="0" customWidth="1"/>
    <col min="18" max="18" width="7.375" style="0" customWidth="1"/>
    <col min="19" max="19" width="7.00390625" style="0" customWidth="1"/>
    <col min="20" max="20" width="7.375" style="0" customWidth="1"/>
    <col min="21" max="21" width="7.25390625" style="0" customWidth="1"/>
    <col min="22" max="22" width="8.125" style="0" customWidth="1"/>
    <col min="23" max="23" width="7.125" style="0" customWidth="1"/>
    <col min="24" max="16384" width="11.00390625" style="0" customWidth="1"/>
  </cols>
  <sheetData>
    <row r="1" spans="1:24" ht="15">
      <c r="A1" s="24" t="s">
        <v>185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12.75">
      <c r="A2" s="27" t="s">
        <v>250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</row>
    <row r="3" spans="1:24" s="1" customFormat="1" ht="12.75">
      <c r="A3" s="23"/>
      <c r="B3" s="23"/>
      <c r="C3" s="23" t="s">
        <v>267</v>
      </c>
      <c r="D3" s="23"/>
      <c r="E3" s="23"/>
      <c r="F3" s="23"/>
      <c r="G3" s="23"/>
      <c r="H3" s="23" t="s">
        <v>268</v>
      </c>
      <c r="I3" s="23"/>
      <c r="J3" s="23" t="s">
        <v>249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5"/>
      <c r="X3" s="5"/>
    </row>
    <row r="4" spans="1:24" s="15" customFormat="1" ht="14.25">
      <c r="A4" s="23"/>
      <c r="B4" s="23"/>
      <c r="C4" s="2" t="s">
        <v>251</v>
      </c>
      <c r="D4" s="2" t="s">
        <v>239</v>
      </c>
      <c r="E4" s="2" t="s">
        <v>252</v>
      </c>
      <c r="F4" s="2" t="s">
        <v>253</v>
      </c>
      <c r="G4" s="12" t="s">
        <v>194</v>
      </c>
      <c r="H4" s="12" t="s">
        <v>220</v>
      </c>
      <c r="I4" s="12" t="s">
        <v>194</v>
      </c>
      <c r="J4" s="12" t="s">
        <v>254</v>
      </c>
      <c r="K4" s="12" t="s">
        <v>255</v>
      </c>
      <c r="L4" s="12" t="s">
        <v>222</v>
      </c>
      <c r="M4" s="12" t="s">
        <v>256</v>
      </c>
      <c r="N4" s="12" t="s">
        <v>257</v>
      </c>
      <c r="O4" s="12" t="s">
        <v>259</v>
      </c>
      <c r="P4" s="12" t="s">
        <v>260</v>
      </c>
      <c r="Q4" s="12" t="s">
        <v>261</v>
      </c>
      <c r="R4" s="12" t="s">
        <v>262</v>
      </c>
      <c r="S4" s="12" t="s">
        <v>263</v>
      </c>
      <c r="T4" s="12" t="s">
        <v>264</v>
      </c>
      <c r="U4" s="12" t="s">
        <v>265</v>
      </c>
      <c r="V4" s="12" t="s">
        <v>194</v>
      </c>
      <c r="W4" s="12" t="s">
        <v>209</v>
      </c>
      <c r="X4" s="13" t="s">
        <v>49</v>
      </c>
    </row>
    <row r="5" spans="1:24" s="15" customFormat="1" ht="14.25">
      <c r="A5" s="22" t="s">
        <v>189</v>
      </c>
      <c r="B5" s="22"/>
      <c r="C5" s="2">
        <v>6</v>
      </c>
      <c r="D5" s="2">
        <v>6</v>
      </c>
      <c r="E5" s="2">
        <v>6</v>
      </c>
      <c r="F5" s="2">
        <v>6</v>
      </c>
      <c r="G5" s="12">
        <f>SUM(C5:F5)</f>
        <v>24</v>
      </c>
      <c r="H5" s="18" t="s">
        <v>266</v>
      </c>
      <c r="I5" s="12">
        <v>25</v>
      </c>
      <c r="J5" s="12">
        <v>3</v>
      </c>
      <c r="K5" s="12">
        <v>3</v>
      </c>
      <c r="L5" s="12">
        <v>3</v>
      </c>
      <c r="M5" s="12">
        <v>3</v>
      </c>
      <c r="N5" s="12">
        <v>3</v>
      </c>
      <c r="O5" s="12">
        <v>3</v>
      </c>
      <c r="P5" s="12">
        <v>3</v>
      </c>
      <c r="Q5" s="12">
        <v>3</v>
      </c>
      <c r="R5" s="12">
        <v>3</v>
      </c>
      <c r="S5" s="12">
        <v>3</v>
      </c>
      <c r="T5" s="12">
        <v>3</v>
      </c>
      <c r="U5" s="12">
        <v>3</v>
      </c>
      <c r="V5" s="12">
        <v>30</v>
      </c>
      <c r="W5" s="12">
        <f>SUM(G5,I5,V5)</f>
        <v>79</v>
      </c>
      <c r="X5" s="13" t="s">
        <v>50</v>
      </c>
    </row>
    <row r="6" spans="1:24" s="1" customFormat="1" ht="14.25">
      <c r="A6" s="17" t="s">
        <v>187</v>
      </c>
      <c r="B6" s="17" t="s">
        <v>188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4"/>
    </row>
    <row r="7" spans="1:24" ht="14.25">
      <c r="A7" s="4"/>
      <c r="B7" s="4"/>
      <c r="C7" s="3"/>
      <c r="D7" s="3"/>
      <c r="E7" s="3"/>
      <c r="F7" s="3"/>
      <c r="G7" s="6">
        <f>SUM(C7:F7)</f>
        <v>0</v>
      </c>
      <c r="H7" s="3"/>
      <c r="I7" s="6">
        <f>40-(H7*5)</f>
        <v>40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">
        <f>SUM(J7:U7)</f>
        <v>0</v>
      </c>
      <c r="W7" s="7">
        <f>SUM(G7,I7,V7)</f>
        <v>40</v>
      </c>
      <c r="X7" s="11" t="str">
        <f>IF(W7&gt;=79,"Pass","No Pass")</f>
        <v>No Pass</v>
      </c>
    </row>
    <row r="8" spans="1:24" ht="14.25">
      <c r="A8" s="4"/>
      <c r="B8" s="4"/>
      <c r="C8" s="3"/>
      <c r="D8" s="3"/>
      <c r="E8" s="3"/>
      <c r="F8" s="3"/>
      <c r="G8" s="6">
        <f aca="true" t="shared" si="0" ref="G8:G39">SUM(C8:F8)</f>
        <v>0</v>
      </c>
      <c r="H8" s="3"/>
      <c r="I8" s="6">
        <f aca="true" t="shared" si="1" ref="I8:I39">40-(H8*5)</f>
        <v>40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>
        <f aca="true" t="shared" si="2" ref="V8:V39">SUM(J8:U8)</f>
        <v>0</v>
      </c>
      <c r="W8" s="7">
        <f aca="true" t="shared" si="3" ref="W8:W39">SUM(G8,I8,V8)</f>
        <v>40</v>
      </c>
      <c r="X8" s="11" t="str">
        <f aca="true" t="shared" si="4" ref="X8:X39">IF(W8&gt;=79,"Pass","No Pass")</f>
        <v>No Pass</v>
      </c>
    </row>
    <row r="9" spans="1:24" ht="14.25">
      <c r="A9" s="4"/>
      <c r="B9" s="4"/>
      <c r="C9" s="3"/>
      <c r="D9" s="3"/>
      <c r="E9" s="3"/>
      <c r="F9" s="3"/>
      <c r="G9" s="6">
        <f t="shared" si="0"/>
        <v>0</v>
      </c>
      <c r="H9" s="3"/>
      <c r="I9" s="6">
        <f t="shared" si="1"/>
        <v>40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">
        <f t="shared" si="2"/>
        <v>0</v>
      </c>
      <c r="W9" s="7">
        <f t="shared" si="3"/>
        <v>40</v>
      </c>
      <c r="X9" s="11" t="str">
        <f t="shared" si="4"/>
        <v>No Pass</v>
      </c>
    </row>
    <row r="10" spans="1:24" ht="14.25">
      <c r="A10" s="4"/>
      <c r="B10" s="4"/>
      <c r="C10" s="3"/>
      <c r="D10" s="3"/>
      <c r="E10" s="3"/>
      <c r="F10" s="3"/>
      <c r="G10" s="6">
        <f t="shared" si="0"/>
        <v>0</v>
      </c>
      <c r="H10" s="3"/>
      <c r="I10" s="6">
        <f t="shared" si="1"/>
        <v>40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>
        <f t="shared" si="2"/>
        <v>0</v>
      </c>
      <c r="W10" s="7">
        <f t="shared" si="3"/>
        <v>40</v>
      </c>
      <c r="X10" s="11" t="str">
        <f t="shared" si="4"/>
        <v>No Pass</v>
      </c>
    </row>
    <row r="11" spans="1:24" ht="14.25">
      <c r="A11" s="4"/>
      <c r="B11" s="4"/>
      <c r="C11" s="3"/>
      <c r="D11" s="3"/>
      <c r="E11" s="3"/>
      <c r="F11" s="3"/>
      <c r="G11" s="6">
        <f t="shared" si="0"/>
        <v>0</v>
      </c>
      <c r="H11" s="3"/>
      <c r="I11" s="6">
        <f t="shared" si="1"/>
        <v>40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">
        <f t="shared" si="2"/>
        <v>0</v>
      </c>
      <c r="W11" s="7">
        <f t="shared" si="3"/>
        <v>40</v>
      </c>
      <c r="X11" s="11" t="str">
        <f t="shared" si="4"/>
        <v>No Pass</v>
      </c>
    </row>
    <row r="12" spans="1:24" ht="14.25">
      <c r="A12" s="4"/>
      <c r="B12" s="4"/>
      <c r="C12" s="3"/>
      <c r="D12" s="3"/>
      <c r="E12" s="3"/>
      <c r="F12" s="3"/>
      <c r="G12" s="6">
        <f t="shared" si="0"/>
        <v>0</v>
      </c>
      <c r="H12" s="3"/>
      <c r="I12" s="6">
        <f t="shared" si="1"/>
        <v>40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">
        <f t="shared" si="2"/>
        <v>0</v>
      </c>
      <c r="W12" s="7">
        <f t="shared" si="3"/>
        <v>40</v>
      </c>
      <c r="X12" s="11" t="str">
        <f t="shared" si="4"/>
        <v>No Pass</v>
      </c>
    </row>
    <row r="13" spans="1:24" ht="14.25">
      <c r="A13" s="4"/>
      <c r="B13" s="4"/>
      <c r="C13" s="3"/>
      <c r="D13" s="3"/>
      <c r="E13" s="3"/>
      <c r="F13" s="3"/>
      <c r="G13" s="6">
        <f t="shared" si="0"/>
        <v>0</v>
      </c>
      <c r="H13" s="3"/>
      <c r="I13" s="6">
        <f t="shared" si="1"/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">
        <f t="shared" si="2"/>
        <v>0</v>
      </c>
      <c r="W13" s="7">
        <f t="shared" si="3"/>
        <v>40</v>
      </c>
      <c r="X13" s="11" t="str">
        <f t="shared" si="4"/>
        <v>No Pass</v>
      </c>
    </row>
    <row r="14" spans="1:24" ht="14.25">
      <c r="A14" s="4"/>
      <c r="B14" s="4"/>
      <c r="C14" s="3"/>
      <c r="D14" s="3"/>
      <c r="E14" s="3"/>
      <c r="F14" s="3"/>
      <c r="G14" s="6">
        <f t="shared" si="0"/>
        <v>0</v>
      </c>
      <c r="H14" s="3"/>
      <c r="I14" s="6">
        <f t="shared" si="1"/>
        <v>40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">
        <f t="shared" si="2"/>
        <v>0</v>
      </c>
      <c r="W14" s="7">
        <f t="shared" si="3"/>
        <v>40</v>
      </c>
      <c r="X14" s="11" t="str">
        <f t="shared" si="4"/>
        <v>No Pass</v>
      </c>
    </row>
    <row r="15" spans="1:24" ht="14.25">
      <c r="A15" s="4"/>
      <c r="B15" s="4"/>
      <c r="C15" s="3"/>
      <c r="D15" s="3"/>
      <c r="E15" s="3"/>
      <c r="F15" s="3"/>
      <c r="G15" s="6">
        <f t="shared" si="0"/>
        <v>0</v>
      </c>
      <c r="H15" s="3"/>
      <c r="I15" s="6">
        <f t="shared" si="1"/>
        <v>40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>
        <f t="shared" si="2"/>
        <v>0</v>
      </c>
      <c r="W15" s="7">
        <f t="shared" si="3"/>
        <v>40</v>
      </c>
      <c r="X15" s="11" t="str">
        <f t="shared" si="4"/>
        <v>No Pass</v>
      </c>
    </row>
    <row r="16" spans="1:24" ht="14.25">
      <c r="A16" s="4"/>
      <c r="B16" s="4"/>
      <c r="C16" s="3"/>
      <c r="D16" s="3"/>
      <c r="E16" s="3"/>
      <c r="F16" s="3"/>
      <c r="G16" s="6">
        <f t="shared" si="0"/>
        <v>0</v>
      </c>
      <c r="H16" s="3"/>
      <c r="I16" s="6">
        <f t="shared" si="1"/>
        <v>40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>
        <f t="shared" si="2"/>
        <v>0</v>
      </c>
      <c r="W16" s="7">
        <f t="shared" si="3"/>
        <v>40</v>
      </c>
      <c r="X16" s="11" t="str">
        <f t="shared" si="4"/>
        <v>No Pass</v>
      </c>
    </row>
    <row r="17" spans="1:24" ht="14.25">
      <c r="A17" s="4"/>
      <c r="B17" s="4"/>
      <c r="C17" s="3"/>
      <c r="D17" s="3"/>
      <c r="E17" s="3"/>
      <c r="F17" s="3"/>
      <c r="G17" s="6">
        <f t="shared" si="0"/>
        <v>0</v>
      </c>
      <c r="H17" s="3"/>
      <c r="I17" s="6">
        <f t="shared" si="1"/>
        <v>40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">
        <f t="shared" si="2"/>
        <v>0</v>
      </c>
      <c r="W17" s="7">
        <f t="shared" si="3"/>
        <v>40</v>
      </c>
      <c r="X17" s="11" t="str">
        <f t="shared" si="4"/>
        <v>No Pass</v>
      </c>
    </row>
    <row r="18" spans="1:24" ht="14.25">
      <c r="A18" s="4"/>
      <c r="B18" s="4"/>
      <c r="C18" s="3"/>
      <c r="D18" s="3"/>
      <c r="E18" s="3"/>
      <c r="F18" s="3"/>
      <c r="G18" s="6">
        <f t="shared" si="0"/>
        <v>0</v>
      </c>
      <c r="H18" s="3"/>
      <c r="I18" s="6">
        <f t="shared" si="1"/>
        <v>40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">
        <f t="shared" si="2"/>
        <v>0</v>
      </c>
      <c r="W18" s="7">
        <f t="shared" si="3"/>
        <v>40</v>
      </c>
      <c r="X18" s="11" t="str">
        <f t="shared" si="4"/>
        <v>No Pass</v>
      </c>
    </row>
    <row r="19" spans="1:24" ht="14.25">
      <c r="A19" s="4"/>
      <c r="B19" s="4"/>
      <c r="C19" s="3"/>
      <c r="D19" s="3"/>
      <c r="E19" s="3"/>
      <c r="F19" s="3"/>
      <c r="G19" s="6">
        <f t="shared" si="0"/>
        <v>0</v>
      </c>
      <c r="H19" s="3"/>
      <c r="I19" s="6">
        <f t="shared" si="1"/>
        <v>40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">
        <f t="shared" si="2"/>
        <v>0</v>
      </c>
      <c r="W19" s="7">
        <f t="shared" si="3"/>
        <v>40</v>
      </c>
      <c r="X19" s="11" t="str">
        <f t="shared" si="4"/>
        <v>No Pass</v>
      </c>
    </row>
    <row r="20" spans="1:24" ht="14.25">
      <c r="A20" s="4"/>
      <c r="B20" s="4"/>
      <c r="C20" s="3"/>
      <c r="D20" s="3"/>
      <c r="E20" s="3"/>
      <c r="F20" s="3"/>
      <c r="G20" s="6">
        <f t="shared" si="0"/>
        <v>0</v>
      </c>
      <c r="H20" s="3"/>
      <c r="I20" s="6">
        <f t="shared" si="1"/>
        <v>40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">
        <f t="shared" si="2"/>
        <v>0</v>
      </c>
      <c r="W20" s="7">
        <f t="shared" si="3"/>
        <v>40</v>
      </c>
      <c r="X20" s="11" t="str">
        <f t="shared" si="4"/>
        <v>No Pass</v>
      </c>
    </row>
    <row r="21" spans="1:24" ht="14.25">
      <c r="A21" s="4"/>
      <c r="B21" s="4"/>
      <c r="C21" s="3"/>
      <c r="D21" s="3"/>
      <c r="E21" s="3"/>
      <c r="F21" s="3"/>
      <c r="G21" s="6">
        <f t="shared" si="0"/>
        <v>0</v>
      </c>
      <c r="H21" s="3"/>
      <c r="I21" s="6">
        <f t="shared" si="1"/>
        <v>40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">
        <f t="shared" si="2"/>
        <v>0</v>
      </c>
      <c r="W21" s="7">
        <f t="shared" si="3"/>
        <v>40</v>
      </c>
      <c r="X21" s="11" t="str">
        <f t="shared" si="4"/>
        <v>No Pass</v>
      </c>
    </row>
    <row r="22" spans="1:24" ht="14.25">
      <c r="A22" s="4"/>
      <c r="B22" s="4"/>
      <c r="C22" s="3"/>
      <c r="D22" s="3"/>
      <c r="E22" s="3"/>
      <c r="F22" s="3"/>
      <c r="G22" s="6">
        <f t="shared" si="0"/>
        <v>0</v>
      </c>
      <c r="H22" s="3"/>
      <c r="I22" s="6">
        <f t="shared" si="1"/>
        <v>40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>
        <f t="shared" si="2"/>
        <v>0</v>
      </c>
      <c r="W22" s="7">
        <f t="shared" si="3"/>
        <v>40</v>
      </c>
      <c r="X22" s="11" t="str">
        <f t="shared" si="4"/>
        <v>No Pass</v>
      </c>
    </row>
    <row r="23" spans="1:24" ht="14.25">
      <c r="A23" s="4"/>
      <c r="B23" s="4"/>
      <c r="C23" s="3"/>
      <c r="D23" s="3"/>
      <c r="E23" s="3"/>
      <c r="F23" s="3"/>
      <c r="G23" s="6">
        <f t="shared" si="0"/>
        <v>0</v>
      </c>
      <c r="H23" s="3"/>
      <c r="I23" s="6">
        <f t="shared" si="1"/>
        <v>40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>
        <f t="shared" si="2"/>
        <v>0</v>
      </c>
      <c r="W23" s="7">
        <f t="shared" si="3"/>
        <v>40</v>
      </c>
      <c r="X23" s="11" t="str">
        <f t="shared" si="4"/>
        <v>No Pass</v>
      </c>
    </row>
    <row r="24" spans="1:24" ht="14.25">
      <c r="A24" s="4"/>
      <c r="B24" s="4"/>
      <c r="C24" s="3"/>
      <c r="D24" s="3"/>
      <c r="E24" s="3"/>
      <c r="F24" s="3"/>
      <c r="G24" s="6">
        <f t="shared" si="0"/>
        <v>0</v>
      </c>
      <c r="H24" s="3"/>
      <c r="I24" s="6">
        <f t="shared" si="1"/>
        <v>40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>
        <f t="shared" si="2"/>
        <v>0</v>
      </c>
      <c r="W24" s="7">
        <f t="shared" si="3"/>
        <v>40</v>
      </c>
      <c r="X24" s="11" t="str">
        <f t="shared" si="4"/>
        <v>No Pass</v>
      </c>
    </row>
    <row r="25" spans="1:24" ht="14.25">
      <c r="A25" s="4"/>
      <c r="B25" s="4"/>
      <c r="C25" s="3"/>
      <c r="D25" s="3"/>
      <c r="E25" s="3"/>
      <c r="F25" s="3"/>
      <c r="G25" s="6">
        <f t="shared" si="0"/>
        <v>0</v>
      </c>
      <c r="H25" s="3"/>
      <c r="I25" s="6">
        <f t="shared" si="1"/>
        <v>40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>
        <f t="shared" si="2"/>
        <v>0</v>
      </c>
      <c r="W25" s="7">
        <f t="shared" si="3"/>
        <v>40</v>
      </c>
      <c r="X25" s="11" t="str">
        <f t="shared" si="4"/>
        <v>No Pass</v>
      </c>
    </row>
    <row r="26" spans="1:24" ht="14.25">
      <c r="A26" s="4"/>
      <c r="B26" s="4"/>
      <c r="C26" s="3"/>
      <c r="D26" s="3"/>
      <c r="E26" s="3"/>
      <c r="F26" s="3"/>
      <c r="G26" s="6">
        <f t="shared" si="0"/>
        <v>0</v>
      </c>
      <c r="H26" s="3"/>
      <c r="I26" s="6">
        <f t="shared" si="1"/>
        <v>40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>
        <f t="shared" si="2"/>
        <v>0</v>
      </c>
      <c r="W26" s="7">
        <f t="shared" si="3"/>
        <v>40</v>
      </c>
      <c r="X26" s="11" t="str">
        <f t="shared" si="4"/>
        <v>No Pass</v>
      </c>
    </row>
    <row r="27" spans="1:24" ht="14.25">
      <c r="A27" s="4"/>
      <c r="B27" s="4"/>
      <c r="C27" s="3"/>
      <c r="D27" s="3"/>
      <c r="E27" s="3"/>
      <c r="F27" s="3"/>
      <c r="G27" s="6">
        <f t="shared" si="0"/>
        <v>0</v>
      </c>
      <c r="H27" s="3"/>
      <c r="I27" s="6">
        <f t="shared" si="1"/>
        <v>40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>
        <f t="shared" si="2"/>
        <v>0</v>
      </c>
      <c r="W27" s="7">
        <f t="shared" si="3"/>
        <v>40</v>
      </c>
      <c r="X27" s="11" t="str">
        <f t="shared" si="4"/>
        <v>No Pass</v>
      </c>
    </row>
    <row r="28" spans="1:24" ht="14.25">
      <c r="A28" s="4"/>
      <c r="B28" s="4"/>
      <c r="C28" s="3"/>
      <c r="D28" s="3"/>
      <c r="E28" s="3"/>
      <c r="F28" s="3"/>
      <c r="G28" s="6">
        <f t="shared" si="0"/>
        <v>0</v>
      </c>
      <c r="H28" s="3"/>
      <c r="I28" s="6">
        <f t="shared" si="1"/>
        <v>40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>
        <f t="shared" si="2"/>
        <v>0</v>
      </c>
      <c r="W28" s="7">
        <f t="shared" si="3"/>
        <v>40</v>
      </c>
      <c r="X28" s="11" t="str">
        <f t="shared" si="4"/>
        <v>No Pass</v>
      </c>
    </row>
    <row r="29" spans="1:24" ht="14.25">
      <c r="A29" s="4"/>
      <c r="B29" s="4"/>
      <c r="C29" s="3"/>
      <c r="D29" s="3"/>
      <c r="E29" s="3"/>
      <c r="F29" s="3"/>
      <c r="G29" s="6">
        <f t="shared" si="0"/>
        <v>0</v>
      </c>
      <c r="H29" s="3"/>
      <c r="I29" s="6">
        <f t="shared" si="1"/>
        <v>40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>
        <f t="shared" si="2"/>
        <v>0</v>
      </c>
      <c r="W29" s="7">
        <f t="shared" si="3"/>
        <v>40</v>
      </c>
      <c r="X29" s="11" t="str">
        <f t="shared" si="4"/>
        <v>No Pass</v>
      </c>
    </row>
    <row r="30" spans="1:24" ht="14.25">
      <c r="A30" s="4"/>
      <c r="B30" s="4"/>
      <c r="C30" s="3"/>
      <c r="D30" s="3"/>
      <c r="E30" s="3"/>
      <c r="F30" s="3"/>
      <c r="G30" s="6">
        <f t="shared" si="0"/>
        <v>0</v>
      </c>
      <c r="H30" s="3"/>
      <c r="I30" s="6">
        <f t="shared" si="1"/>
        <v>40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">
        <f t="shared" si="2"/>
        <v>0</v>
      </c>
      <c r="W30" s="7">
        <f t="shared" si="3"/>
        <v>40</v>
      </c>
      <c r="X30" s="11" t="str">
        <f t="shared" si="4"/>
        <v>No Pass</v>
      </c>
    </row>
    <row r="31" spans="1:24" ht="14.25">
      <c r="A31" s="4"/>
      <c r="B31" s="4"/>
      <c r="C31" s="3"/>
      <c r="D31" s="3"/>
      <c r="E31" s="3"/>
      <c r="F31" s="3"/>
      <c r="G31" s="6">
        <f t="shared" si="0"/>
        <v>0</v>
      </c>
      <c r="H31" s="3"/>
      <c r="I31" s="6">
        <f t="shared" si="1"/>
        <v>40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6">
        <f t="shared" si="2"/>
        <v>0</v>
      </c>
      <c r="W31" s="7">
        <f t="shared" si="3"/>
        <v>40</v>
      </c>
      <c r="X31" s="11" t="str">
        <f t="shared" si="4"/>
        <v>No Pass</v>
      </c>
    </row>
    <row r="32" spans="1:24" ht="14.25">
      <c r="A32" s="4"/>
      <c r="B32" s="4"/>
      <c r="C32" s="3"/>
      <c r="D32" s="3"/>
      <c r="E32" s="3"/>
      <c r="F32" s="3"/>
      <c r="G32" s="6">
        <f t="shared" si="0"/>
        <v>0</v>
      </c>
      <c r="H32" s="3"/>
      <c r="I32" s="6">
        <f t="shared" si="1"/>
        <v>40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6">
        <f t="shared" si="2"/>
        <v>0</v>
      </c>
      <c r="W32" s="7">
        <f t="shared" si="3"/>
        <v>40</v>
      </c>
      <c r="X32" s="11" t="str">
        <f t="shared" si="4"/>
        <v>No Pass</v>
      </c>
    </row>
    <row r="33" spans="1:24" ht="14.25">
      <c r="A33" s="4"/>
      <c r="B33" s="4"/>
      <c r="C33" s="3"/>
      <c r="D33" s="3"/>
      <c r="E33" s="3"/>
      <c r="F33" s="3"/>
      <c r="G33" s="6">
        <f t="shared" si="0"/>
        <v>0</v>
      </c>
      <c r="H33" s="3"/>
      <c r="I33" s="6">
        <f t="shared" si="1"/>
        <v>40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">
        <f t="shared" si="2"/>
        <v>0</v>
      </c>
      <c r="W33" s="7">
        <f t="shared" si="3"/>
        <v>40</v>
      </c>
      <c r="X33" s="11" t="str">
        <f t="shared" si="4"/>
        <v>No Pass</v>
      </c>
    </row>
    <row r="34" spans="1:24" ht="14.25">
      <c r="A34" s="4"/>
      <c r="B34" s="4"/>
      <c r="C34" s="3"/>
      <c r="D34" s="3"/>
      <c r="E34" s="3"/>
      <c r="F34" s="3"/>
      <c r="G34" s="6">
        <f t="shared" si="0"/>
        <v>0</v>
      </c>
      <c r="H34" s="3"/>
      <c r="I34" s="6">
        <f t="shared" si="1"/>
        <v>40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6">
        <f t="shared" si="2"/>
        <v>0</v>
      </c>
      <c r="W34" s="7">
        <f t="shared" si="3"/>
        <v>40</v>
      </c>
      <c r="X34" s="11" t="str">
        <f t="shared" si="4"/>
        <v>No Pass</v>
      </c>
    </row>
    <row r="35" spans="1:24" ht="14.25">
      <c r="A35" s="4"/>
      <c r="B35" s="4"/>
      <c r="C35" s="3"/>
      <c r="D35" s="3"/>
      <c r="E35" s="3"/>
      <c r="F35" s="3"/>
      <c r="G35" s="6">
        <f t="shared" si="0"/>
        <v>0</v>
      </c>
      <c r="H35" s="3"/>
      <c r="I35" s="6">
        <f t="shared" si="1"/>
        <v>40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">
        <f t="shared" si="2"/>
        <v>0</v>
      </c>
      <c r="W35" s="7">
        <f t="shared" si="3"/>
        <v>40</v>
      </c>
      <c r="X35" s="11" t="str">
        <f t="shared" si="4"/>
        <v>No Pass</v>
      </c>
    </row>
    <row r="36" spans="1:24" ht="14.25">
      <c r="A36" s="4"/>
      <c r="B36" s="4"/>
      <c r="C36" s="3"/>
      <c r="D36" s="3"/>
      <c r="E36" s="3"/>
      <c r="F36" s="3"/>
      <c r="G36" s="6">
        <f t="shared" si="0"/>
        <v>0</v>
      </c>
      <c r="H36" s="3"/>
      <c r="I36" s="6">
        <f t="shared" si="1"/>
        <v>40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">
        <f t="shared" si="2"/>
        <v>0</v>
      </c>
      <c r="W36" s="7">
        <f t="shared" si="3"/>
        <v>40</v>
      </c>
      <c r="X36" s="11" t="str">
        <f t="shared" si="4"/>
        <v>No Pass</v>
      </c>
    </row>
    <row r="37" spans="1:24" ht="14.25">
      <c r="A37" s="4"/>
      <c r="B37" s="4"/>
      <c r="C37" s="3"/>
      <c r="D37" s="3"/>
      <c r="E37" s="3"/>
      <c r="F37" s="3"/>
      <c r="G37" s="6">
        <f t="shared" si="0"/>
        <v>0</v>
      </c>
      <c r="H37" s="3"/>
      <c r="I37" s="6">
        <f t="shared" si="1"/>
        <v>40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">
        <f t="shared" si="2"/>
        <v>0</v>
      </c>
      <c r="W37" s="7">
        <f t="shared" si="3"/>
        <v>40</v>
      </c>
      <c r="X37" s="11" t="str">
        <f t="shared" si="4"/>
        <v>No Pass</v>
      </c>
    </row>
    <row r="38" spans="1:24" ht="14.25">
      <c r="A38" s="4"/>
      <c r="B38" s="4"/>
      <c r="C38" s="3"/>
      <c r="D38" s="3"/>
      <c r="E38" s="3"/>
      <c r="F38" s="3"/>
      <c r="G38" s="6">
        <f t="shared" si="0"/>
        <v>0</v>
      </c>
      <c r="H38" s="3"/>
      <c r="I38" s="6">
        <f t="shared" si="1"/>
        <v>40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6">
        <f t="shared" si="2"/>
        <v>0</v>
      </c>
      <c r="W38" s="7">
        <f t="shared" si="3"/>
        <v>40</v>
      </c>
      <c r="X38" s="11" t="str">
        <f t="shared" si="4"/>
        <v>No Pass</v>
      </c>
    </row>
    <row r="39" spans="1:24" ht="14.25">
      <c r="A39" s="4"/>
      <c r="B39" s="4"/>
      <c r="C39" s="3"/>
      <c r="D39" s="3"/>
      <c r="E39" s="3"/>
      <c r="F39" s="3"/>
      <c r="G39" s="6">
        <f t="shared" si="0"/>
        <v>0</v>
      </c>
      <c r="H39" s="3"/>
      <c r="I39" s="6">
        <f t="shared" si="1"/>
        <v>40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">
        <f t="shared" si="2"/>
        <v>0</v>
      </c>
      <c r="W39" s="7">
        <f t="shared" si="3"/>
        <v>40</v>
      </c>
      <c r="X39" s="11" t="str">
        <f t="shared" si="4"/>
        <v>No Pass</v>
      </c>
    </row>
  </sheetData>
  <mergeCells count="7">
    <mergeCell ref="A5:B5"/>
    <mergeCell ref="A1:X1"/>
    <mergeCell ref="A2:X2"/>
    <mergeCell ref="A3:B4"/>
    <mergeCell ref="C3:G3"/>
    <mergeCell ref="H3:I3"/>
    <mergeCell ref="J3:V3"/>
  </mergeCells>
  <conditionalFormatting sqref="G7:G39">
    <cfRule type="cellIs" priority="1" dxfId="0" operator="equal" stopIfTrue="1">
      <formula>24</formula>
    </cfRule>
    <cfRule type="cellIs" priority="2" dxfId="1" operator="lessThan" stopIfTrue="1">
      <formula>24</formula>
    </cfRule>
  </conditionalFormatting>
  <conditionalFormatting sqref="I7:I39">
    <cfRule type="cellIs" priority="3" dxfId="0" operator="greaterThanOrEqual" stopIfTrue="1">
      <formula>25</formula>
    </cfRule>
    <cfRule type="cellIs" priority="4" dxfId="1" operator="lessThan" stopIfTrue="1">
      <formula>25</formula>
    </cfRule>
  </conditionalFormatting>
  <conditionalFormatting sqref="V7:V39">
    <cfRule type="cellIs" priority="5" dxfId="0" operator="greaterThanOrEqual" stopIfTrue="1">
      <formula>30</formula>
    </cfRule>
    <cfRule type="cellIs" priority="6" dxfId="1" operator="lessThan" stopIfTrue="1">
      <formula>30</formula>
    </cfRule>
  </conditionalFormatting>
  <conditionalFormatting sqref="W7:W39">
    <cfRule type="cellIs" priority="7" dxfId="0" operator="greaterThanOrEqual" stopIfTrue="1">
      <formula>79</formula>
    </cfRule>
    <cfRule type="cellIs" priority="8" dxfId="1" operator="lessThan" stopIfTrue="1">
      <formula>79</formula>
    </cfRule>
  </conditionalFormatting>
  <conditionalFormatting sqref="X7:X39">
    <cfRule type="cellIs" priority="9" dxfId="0" operator="equal" stopIfTrue="1">
      <formula>"Pass"</formula>
    </cfRule>
    <cfRule type="cellIs" priority="10" dxfId="1" operator="equal" stopIfTrue="1">
      <formula>"No Pass"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H1">
      <selection activeCell="W4" sqref="W4"/>
    </sheetView>
  </sheetViews>
  <sheetFormatPr defaultColWidth="9.00390625" defaultRowHeight="12.75"/>
  <cols>
    <col min="1" max="1" width="14.625" style="0" customWidth="1"/>
    <col min="2" max="2" width="7.875" style="0" customWidth="1"/>
    <col min="3" max="3" width="7.00390625" style="0" customWidth="1"/>
    <col min="4" max="4" width="6.75390625" style="0" customWidth="1"/>
    <col min="5" max="5" width="6.625" style="0" customWidth="1"/>
    <col min="6" max="6" width="6.75390625" style="0" customWidth="1"/>
    <col min="7" max="7" width="8.375" style="0" customWidth="1"/>
    <col min="8" max="8" width="11.00390625" style="0" customWidth="1"/>
    <col min="9" max="9" width="8.875" style="0" customWidth="1"/>
    <col min="10" max="10" width="9.125" style="0" customWidth="1"/>
    <col min="11" max="11" width="9.375" style="0" customWidth="1"/>
    <col min="12" max="12" width="9.125" style="0" customWidth="1"/>
    <col min="13" max="13" width="6.125" style="0" customWidth="1"/>
    <col min="14" max="15" width="7.125" style="0" customWidth="1"/>
    <col min="16" max="16" width="8.875" style="0" customWidth="1"/>
    <col min="17" max="17" width="7.125" style="0" customWidth="1"/>
    <col min="18" max="18" width="6.875" style="0" customWidth="1"/>
    <col min="19" max="19" width="6.25390625" style="0" customWidth="1"/>
    <col min="20" max="20" width="8.00390625" style="0" customWidth="1"/>
    <col min="21" max="21" width="8.125" style="0" customWidth="1"/>
    <col min="22" max="22" width="9.375" style="0" customWidth="1"/>
    <col min="23" max="23" width="7.75390625" style="0" customWidth="1"/>
    <col min="24" max="16384" width="11.00390625" style="0" customWidth="1"/>
  </cols>
  <sheetData>
    <row r="1" spans="1:24" ht="15">
      <c r="A1" s="24" t="s">
        <v>185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12.75">
      <c r="A2" s="27" t="s">
        <v>270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</row>
    <row r="3" spans="1:24" s="1" customFormat="1" ht="12.75">
      <c r="A3" s="5"/>
      <c r="B3" s="5"/>
      <c r="C3" s="23" t="s">
        <v>210</v>
      </c>
      <c r="D3" s="23"/>
      <c r="E3" s="23"/>
      <c r="F3" s="23"/>
      <c r="G3" s="23"/>
      <c r="H3" s="23" t="s">
        <v>268</v>
      </c>
      <c r="I3" s="23"/>
      <c r="J3" s="23" t="s">
        <v>249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5"/>
      <c r="X3" s="5"/>
    </row>
    <row r="4" spans="1:24" s="15" customFormat="1" ht="14.25">
      <c r="A4" s="2"/>
      <c r="B4" s="2"/>
      <c r="C4" s="2" t="s">
        <v>271</v>
      </c>
      <c r="D4" s="2" t="s">
        <v>272</v>
      </c>
      <c r="E4" s="2" t="s">
        <v>273</v>
      </c>
      <c r="F4" s="2" t="s">
        <v>274</v>
      </c>
      <c r="G4" s="12" t="s">
        <v>194</v>
      </c>
      <c r="H4" s="2" t="s">
        <v>220</v>
      </c>
      <c r="I4" s="12" t="s">
        <v>194</v>
      </c>
      <c r="J4" s="2" t="s">
        <v>275</v>
      </c>
      <c r="K4" s="2" t="s">
        <v>276</v>
      </c>
      <c r="L4" s="2" t="s">
        <v>277</v>
      </c>
      <c r="M4" s="2" t="s">
        <v>278</v>
      </c>
      <c r="N4" s="2" t="s">
        <v>279</v>
      </c>
      <c r="O4" s="2" t="s">
        <v>280</v>
      </c>
      <c r="P4" s="2" t="s">
        <v>281</v>
      </c>
      <c r="Q4" s="2" t="s">
        <v>282</v>
      </c>
      <c r="R4" s="2" t="s">
        <v>283</v>
      </c>
      <c r="S4" s="2" t="s">
        <v>284</v>
      </c>
      <c r="T4" s="2" t="s">
        <v>285</v>
      </c>
      <c r="U4" s="2" t="s">
        <v>286</v>
      </c>
      <c r="V4" s="12" t="s">
        <v>194</v>
      </c>
      <c r="W4" s="12" t="s">
        <v>209</v>
      </c>
      <c r="X4" s="13" t="s">
        <v>49</v>
      </c>
    </row>
    <row r="5" spans="1:24" s="15" customFormat="1" ht="14.25">
      <c r="A5" s="22" t="s">
        <v>189</v>
      </c>
      <c r="B5" s="22"/>
      <c r="C5" s="2">
        <v>6</v>
      </c>
      <c r="D5" s="2">
        <v>6</v>
      </c>
      <c r="E5" s="2">
        <v>6</v>
      </c>
      <c r="F5" s="2">
        <v>6</v>
      </c>
      <c r="G5" s="12">
        <f>SUM(C5:F5)</f>
        <v>24</v>
      </c>
      <c r="H5" s="16" t="s">
        <v>213</v>
      </c>
      <c r="I5" s="12">
        <v>25</v>
      </c>
      <c r="J5" s="2">
        <v>3</v>
      </c>
      <c r="K5" s="2">
        <v>3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12">
        <v>30</v>
      </c>
      <c r="W5" s="12">
        <f>SUM(G5,I5,V5)</f>
        <v>79</v>
      </c>
      <c r="X5" s="13" t="s">
        <v>50</v>
      </c>
    </row>
    <row r="6" spans="1:24" s="1" customFormat="1" ht="14.25">
      <c r="A6" s="17" t="s">
        <v>187</v>
      </c>
      <c r="B6" s="17" t="s">
        <v>188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4"/>
    </row>
    <row r="7" spans="1:24" ht="14.25">
      <c r="A7" s="4"/>
      <c r="B7" s="4"/>
      <c r="C7" s="3"/>
      <c r="D7" s="3"/>
      <c r="E7" s="3"/>
      <c r="F7" s="3"/>
      <c r="G7" s="6">
        <f>SUM(C7:F7)</f>
        <v>0</v>
      </c>
      <c r="H7" s="3"/>
      <c r="I7" s="6">
        <f>40-(H7*5)</f>
        <v>40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">
        <f>SUM(J7:U7)</f>
        <v>0</v>
      </c>
      <c r="W7" s="7">
        <f>SUM(G7,I7,V7)</f>
        <v>40</v>
      </c>
      <c r="X7" s="11" t="str">
        <f>IF(W7&gt;=79,"Pass","No Pass")</f>
        <v>No Pass</v>
      </c>
    </row>
    <row r="8" spans="1:24" ht="14.25">
      <c r="A8" s="4"/>
      <c r="B8" s="4"/>
      <c r="C8" s="3"/>
      <c r="D8" s="3"/>
      <c r="E8" s="3"/>
      <c r="F8" s="3"/>
      <c r="G8" s="6">
        <f aca="true" t="shared" si="0" ref="G8:G40">SUM(C8:F8)</f>
        <v>0</v>
      </c>
      <c r="H8" s="3"/>
      <c r="I8" s="6">
        <f aca="true" t="shared" si="1" ref="I8:I40">40-(H8*5)</f>
        <v>40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>
        <f aca="true" t="shared" si="2" ref="V8:V40">SUM(J8:U8)</f>
        <v>0</v>
      </c>
      <c r="W8" s="7">
        <f aca="true" t="shared" si="3" ref="W8:W40">SUM(G8,I8,V8)</f>
        <v>40</v>
      </c>
      <c r="X8" s="11" t="str">
        <f aca="true" t="shared" si="4" ref="X8:X40">IF(W8&gt;=79,"Pass","No Pass")</f>
        <v>No Pass</v>
      </c>
    </row>
    <row r="9" spans="1:24" ht="14.25">
      <c r="A9" s="4"/>
      <c r="B9" s="4"/>
      <c r="C9" s="3"/>
      <c r="D9" s="3"/>
      <c r="E9" s="3"/>
      <c r="F9" s="3"/>
      <c r="G9" s="6">
        <f t="shared" si="0"/>
        <v>0</v>
      </c>
      <c r="H9" s="3"/>
      <c r="I9" s="6">
        <f t="shared" si="1"/>
        <v>40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">
        <f t="shared" si="2"/>
        <v>0</v>
      </c>
      <c r="W9" s="7">
        <f t="shared" si="3"/>
        <v>40</v>
      </c>
      <c r="X9" s="11" t="str">
        <f t="shared" si="4"/>
        <v>No Pass</v>
      </c>
    </row>
    <row r="10" spans="1:24" ht="14.25">
      <c r="A10" s="4"/>
      <c r="B10" s="4"/>
      <c r="C10" s="3"/>
      <c r="D10" s="3"/>
      <c r="E10" s="3"/>
      <c r="F10" s="3"/>
      <c r="G10" s="6">
        <f t="shared" si="0"/>
        <v>0</v>
      </c>
      <c r="H10" s="3"/>
      <c r="I10" s="6">
        <f t="shared" si="1"/>
        <v>40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>
        <f t="shared" si="2"/>
        <v>0</v>
      </c>
      <c r="W10" s="7">
        <f t="shared" si="3"/>
        <v>40</v>
      </c>
      <c r="X10" s="11" t="str">
        <f t="shared" si="4"/>
        <v>No Pass</v>
      </c>
    </row>
    <row r="11" spans="1:24" ht="14.25">
      <c r="A11" s="4"/>
      <c r="B11" s="4"/>
      <c r="C11" s="3"/>
      <c r="D11" s="3"/>
      <c r="E11" s="3"/>
      <c r="F11" s="3"/>
      <c r="G11" s="6">
        <f t="shared" si="0"/>
        <v>0</v>
      </c>
      <c r="H11" s="3"/>
      <c r="I11" s="6">
        <f t="shared" si="1"/>
        <v>40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">
        <f t="shared" si="2"/>
        <v>0</v>
      </c>
      <c r="W11" s="7">
        <f t="shared" si="3"/>
        <v>40</v>
      </c>
      <c r="X11" s="11" t="str">
        <f t="shared" si="4"/>
        <v>No Pass</v>
      </c>
    </row>
    <row r="12" spans="1:24" ht="14.25">
      <c r="A12" s="4"/>
      <c r="B12" s="4"/>
      <c r="C12" s="3"/>
      <c r="D12" s="3"/>
      <c r="E12" s="3"/>
      <c r="F12" s="3"/>
      <c r="G12" s="6">
        <f t="shared" si="0"/>
        <v>0</v>
      </c>
      <c r="H12" s="3"/>
      <c r="I12" s="6">
        <f t="shared" si="1"/>
        <v>40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">
        <f t="shared" si="2"/>
        <v>0</v>
      </c>
      <c r="W12" s="7">
        <f t="shared" si="3"/>
        <v>40</v>
      </c>
      <c r="X12" s="11" t="str">
        <f t="shared" si="4"/>
        <v>No Pass</v>
      </c>
    </row>
    <row r="13" spans="1:24" ht="14.25">
      <c r="A13" s="4"/>
      <c r="B13" s="4"/>
      <c r="C13" s="3"/>
      <c r="D13" s="3"/>
      <c r="E13" s="3"/>
      <c r="F13" s="3"/>
      <c r="G13" s="6">
        <f t="shared" si="0"/>
        <v>0</v>
      </c>
      <c r="H13" s="3"/>
      <c r="I13" s="6">
        <f t="shared" si="1"/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">
        <f t="shared" si="2"/>
        <v>0</v>
      </c>
      <c r="W13" s="7">
        <f t="shared" si="3"/>
        <v>40</v>
      </c>
      <c r="X13" s="11" t="str">
        <f t="shared" si="4"/>
        <v>No Pass</v>
      </c>
    </row>
    <row r="14" spans="1:24" ht="14.25">
      <c r="A14" s="4"/>
      <c r="B14" s="4"/>
      <c r="C14" s="3"/>
      <c r="D14" s="3"/>
      <c r="E14" s="3"/>
      <c r="F14" s="3"/>
      <c r="G14" s="6">
        <f t="shared" si="0"/>
        <v>0</v>
      </c>
      <c r="H14" s="3"/>
      <c r="I14" s="6">
        <f t="shared" si="1"/>
        <v>40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">
        <f t="shared" si="2"/>
        <v>0</v>
      </c>
      <c r="W14" s="7">
        <f t="shared" si="3"/>
        <v>40</v>
      </c>
      <c r="X14" s="11" t="str">
        <f t="shared" si="4"/>
        <v>No Pass</v>
      </c>
    </row>
    <row r="15" spans="1:24" ht="14.25">
      <c r="A15" s="4"/>
      <c r="B15" s="4"/>
      <c r="C15" s="3"/>
      <c r="D15" s="3"/>
      <c r="E15" s="3"/>
      <c r="F15" s="3"/>
      <c r="G15" s="6">
        <f t="shared" si="0"/>
        <v>0</v>
      </c>
      <c r="H15" s="3"/>
      <c r="I15" s="6">
        <f t="shared" si="1"/>
        <v>40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>
        <f t="shared" si="2"/>
        <v>0</v>
      </c>
      <c r="W15" s="7">
        <f t="shared" si="3"/>
        <v>40</v>
      </c>
      <c r="X15" s="11" t="str">
        <f t="shared" si="4"/>
        <v>No Pass</v>
      </c>
    </row>
    <row r="16" spans="1:24" ht="14.25">
      <c r="A16" s="4"/>
      <c r="B16" s="4"/>
      <c r="C16" s="3"/>
      <c r="D16" s="3"/>
      <c r="E16" s="3"/>
      <c r="F16" s="3"/>
      <c r="G16" s="6">
        <f t="shared" si="0"/>
        <v>0</v>
      </c>
      <c r="H16" s="3"/>
      <c r="I16" s="6">
        <f t="shared" si="1"/>
        <v>40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>
        <f t="shared" si="2"/>
        <v>0</v>
      </c>
      <c r="W16" s="7">
        <f t="shared" si="3"/>
        <v>40</v>
      </c>
      <c r="X16" s="11" t="str">
        <f t="shared" si="4"/>
        <v>No Pass</v>
      </c>
    </row>
    <row r="17" spans="1:24" ht="14.25">
      <c r="A17" s="4"/>
      <c r="B17" s="4"/>
      <c r="C17" s="3"/>
      <c r="D17" s="3"/>
      <c r="E17" s="3"/>
      <c r="F17" s="3"/>
      <c r="G17" s="6">
        <f t="shared" si="0"/>
        <v>0</v>
      </c>
      <c r="H17" s="3"/>
      <c r="I17" s="6">
        <f t="shared" si="1"/>
        <v>40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">
        <f t="shared" si="2"/>
        <v>0</v>
      </c>
      <c r="W17" s="7">
        <f t="shared" si="3"/>
        <v>40</v>
      </c>
      <c r="X17" s="11" t="str">
        <f t="shared" si="4"/>
        <v>No Pass</v>
      </c>
    </row>
    <row r="18" spans="1:24" ht="14.25">
      <c r="A18" s="4"/>
      <c r="B18" s="4"/>
      <c r="C18" s="3"/>
      <c r="D18" s="3"/>
      <c r="E18" s="3"/>
      <c r="F18" s="3"/>
      <c r="G18" s="6">
        <f t="shared" si="0"/>
        <v>0</v>
      </c>
      <c r="H18" s="3"/>
      <c r="I18" s="6">
        <f t="shared" si="1"/>
        <v>40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">
        <f t="shared" si="2"/>
        <v>0</v>
      </c>
      <c r="W18" s="7">
        <f t="shared" si="3"/>
        <v>40</v>
      </c>
      <c r="X18" s="11" t="str">
        <f t="shared" si="4"/>
        <v>No Pass</v>
      </c>
    </row>
    <row r="19" spans="1:24" ht="14.25">
      <c r="A19" s="4"/>
      <c r="B19" s="4"/>
      <c r="C19" s="3"/>
      <c r="D19" s="3"/>
      <c r="E19" s="3"/>
      <c r="F19" s="3"/>
      <c r="G19" s="6">
        <f t="shared" si="0"/>
        <v>0</v>
      </c>
      <c r="H19" s="3"/>
      <c r="I19" s="6">
        <f t="shared" si="1"/>
        <v>40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">
        <f t="shared" si="2"/>
        <v>0</v>
      </c>
      <c r="W19" s="7">
        <f t="shared" si="3"/>
        <v>40</v>
      </c>
      <c r="X19" s="11" t="str">
        <f t="shared" si="4"/>
        <v>No Pass</v>
      </c>
    </row>
    <row r="20" spans="1:24" ht="14.25">
      <c r="A20" s="4"/>
      <c r="B20" s="4"/>
      <c r="C20" s="3"/>
      <c r="D20" s="3"/>
      <c r="E20" s="3"/>
      <c r="F20" s="3"/>
      <c r="G20" s="6">
        <f t="shared" si="0"/>
        <v>0</v>
      </c>
      <c r="H20" s="3"/>
      <c r="I20" s="6">
        <f t="shared" si="1"/>
        <v>40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">
        <f t="shared" si="2"/>
        <v>0</v>
      </c>
      <c r="W20" s="7">
        <f t="shared" si="3"/>
        <v>40</v>
      </c>
      <c r="X20" s="11" t="str">
        <f t="shared" si="4"/>
        <v>No Pass</v>
      </c>
    </row>
    <row r="21" spans="1:24" ht="14.25">
      <c r="A21" s="4"/>
      <c r="B21" s="4"/>
      <c r="C21" s="3"/>
      <c r="D21" s="3"/>
      <c r="E21" s="3"/>
      <c r="F21" s="3"/>
      <c r="G21" s="6">
        <f t="shared" si="0"/>
        <v>0</v>
      </c>
      <c r="H21" s="3"/>
      <c r="I21" s="6">
        <f t="shared" si="1"/>
        <v>40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">
        <f t="shared" si="2"/>
        <v>0</v>
      </c>
      <c r="W21" s="7">
        <f t="shared" si="3"/>
        <v>40</v>
      </c>
      <c r="X21" s="11" t="str">
        <f t="shared" si="4"/>
        <v>No Pass</v>
      </c>
    </row>
    <row r="22" spans="1:24" ht="14.25">
      <c r="A22" s="4"/>
      <c r="B22" s="4"/>
      <c r="C22" s="3"/>
      <c r="D22" s="3"/>
      <c r="E22" s="3"/>
      <c r="F22" s="3"/>
      <c r="G22" s="6">
        <f t="shared" si="0"/>
        <v>0</v>
      </c>
      <c r="H22" s="3"/>
      <c r="I22" s="6">
        <f t="shared" si="1"/>
        <v>40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>
        <f t="shared" si="2"/>
        <v>0</v>
      </c>
      <c r="W22" s="7">
        <f t="shared" si="3"/>
        <v>40</v>
      </c>
      <c r="X22" s="11" t="str">
        <f t="shared" si="4"/>
        <v>No Pass</v>
      </c>
    </row>
    <row r="23" spans="1:24" ht="14.25">
      <c r="A23" s="4"/>
      <c r="B23" s="4"/>
      <c r="C23" s="3"/>
      <c r="D23" s="3"/>
      <c r="E23" s="3"/>
      <c r="F23" s="3"/>
      <c r="G23" s="6">
        <f t="shared" si="0"/>
        <v>0</v>
      </c>
      <c r="H23" s="3"/>
      <c r="I23" s="6">
        <f t="shared" si="1"/>
        <v>40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>
        <f t="shared" si="2"/>
        <v>0</v>
      </c>
      <c r="W23" s="7">
        <f t="shared" si="3"/>
        <v>40</v>
      </c>
      <c r="X23" s="11" t="str">
        <f t="shared" si="4"/>
        <v>No Pass</v>
      </c>
    </row>
    <row r="24" spans="1:24" ht="14.25">
      <c r="A24" s="4"/>
      <c r="B24" s="4"/>
      <c r="C24" s="3"/>
      <c r="D24" s="3"/>
      <c r="E24" s="3"/>
      <c r="F24" s="3"/>
      <c r="G24" s="6">
        <f t="shared" si="0"/>
        <v>0</v>
      </c>
      <c r="H24" s="3"/>
      <c r="I24" s="6">
        <f t="shared" si="1"/>
        <v>40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>
        <f t="shared" si="2"/>
        <v>0</v>
      </c>
      <c r="W24" s="7">
        <f t="shared" si="3"/>
        <v>40</v>
      </c>
      <c r="X24" s="11" t="str">
        <f t="shared" si="4"/>
        <v>No Pass</v>
      </c>
    </row>
    <row r="25" spans="1:24" ht="14.25">
      <c r="A25" s="4"/>
      <c r="B25" s="4"/>
      <c r="C25" s="3"/>
      <c r="D25" s="3"/>
      <c r="E25" s="3"/>
      <c r="F25" s="3"/>
      <c r="G25" s="6">
        <f t="shared" si="0"/>
        <v>0</v>
      </c>
      <c r="H25" s="3"/>
      <c r="I25" s="6">
        <f t="shared" si="1"/>
        <v>40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>
        <f t="shared" si="2"/>
        <v>0</v>
      </c>
      <c r="W25" s="7">
        <f t="shared" si="3"/>
        <v>40</v>
      </c>
      <c r="X25" s="11" t="str">
        <f t="shared" si="4"/>
        <v>No Pass</v>
      </c>
    </row>
    <row r="26" spans="1:24" ht="14.25">
      <c r="A26" s="4"/>
      <c r="B26" s="4"/>
      <c r="C26" s="3"/>
      <c r="D26" s="3"/>
      <c r="E26" s="3"/>
      <c r="F26" s="3"/>
      <c r="G26" s="6">
        <f t="shared" si="0"/>
        <v>0</v>
      </c>
      <c r="H26" s="3"/>
      <c r="I26" s="6">
        <f t="shared" si="1"/>
        <v>40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>
        <f t="shared" si="2"/>
        <v>0</v>
      </c>
      <c r="W26" s="7">
        <f t="shared" si="3"/>
        <v>40</v>
      </c>
      <c r="X26" s="11" t="str">
        <f t="shared" si="4"/>
        <v>No Pass</v>
      </c>
    </row>
    <row r="27" spans="1:24" ht="14.25">
      <c r="A27" s="4"/>
      <c r="B27" s="4"/>
      <c r="C27" s="3"/>
      <c r="D27" s="3"/>
      <c r="E27" s="3"/>
      <c r="F27" s="3"/>
      <c r="G27" s="6">
        <f t="shared" si="0"/>
        <v>0</v>
      </c>
      <c r="H27" s="3"/>
      <c r="I27" s="6">
        <f t="shared" si="1"/>
        <v>40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>
        <f t="shared" si="2"/>
        <v>0</v>
      </c>
      <c r="W27" s="7">
        <f t="shared" si="3"/>
        <v>40</v>
      </c>
      <c r="X27" s="11" t="str">
        <f t="shared" si="4"/>
        <v>No Pass</v>
      </c>
    </row>
    <row r="28" spans="1:24" ht="14.25">
      <c r="A28" s="4"/>
      <c r="B28" s="4"/>
      <c r="C28" s="3"/>
      <c r="D28" s="3"/>
      <c r="E28" s="3"/>
      <c r="F28" s="3"/>
      <c r="G28" s="6">
        <f t="shared" si="0"/>
        <v>0</v>
      </c>
      <c r="H28" s="3"/>
      <c r="I28" s="6">
        <f t="shared" si="1"/>
        <v>40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>
        <f t="shared" si="2"/>
        <v>0</v>
      </c>
      <c r="W28" s="7">
        <f t="shared" si="3"/>
        <v>40</v>
      </c>
      <c r="X28" s="11" t="str">
        <f t="shared" si="4"/>
        <v>No Pass</v>
      </c>
    </row>
    <row r="29" spans="1:24" ht="14.25">
      <c r="A29" s="4"/>
      <c r="B29" s="4"/>
      <c r="C29" s="3"/>
      <c r="D29" s="3"/>
      <c r="E29" s="3"/>
      <c r="F29" s="3"/>
      <c r="G29" s="6">
        <f t="shared" si="0"/>
        <v>0</v>
      </c>
      <c r="H29" s="3"/>
      <c r="I29" s="6">
        <f t="shared" si="1"/>
        <v>40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>
        <f t="shared" si="2"/>
        <v>0</v>
      </c>
      <c r="W29" s="7">
        <f t="shared" si="3"/>
        <v>40</v>
      </c>
      <c r="X29" s="11" t="str">
        <f t="shared" si="4"/>
        <v>No Pass</v>
      </c>
    </row>
    <row r="30" spans="1:24" ht="14.25">
      <c r="A30" s="4"/>
      <c r="B30" s="4"/>
      <c r="C30" s="3"/>
      <c r="D30" s="3"/>
      <c r="E30" s="3"/>
      <c r="F30" s="3"/>
      <c r="G30" s="6">
        <f t="shared" si="0"/>
        <v>0</v>
      </c>
      <c r="H30" s="3"/>
      <c r="I30" s="6">
        <f t="shared" si="1"/>
        <v>40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">
        <f t="shared" si="2"/>
        <v>0</v>
      </c>
      <c r="W30" s="7">
        <f t="shared" si="3"/>
        <v>40</v>
      </c>
      <c r="X30" s="11" t="str">
        <f t="shared" si="4"/>
        <v>No Pass</v>
      </c>
    </row>
    <row r="31" spans="1:24" ht="14.25">
      <c r="A31" s="4"/>
      <c r="B31" s="4"/>
      <c r="C31" s="3"/>
      <c r="D31" s="3"/>
      <c r="E31" s="3"/>
      <c r="F31" s="3"/>
      <c r="G31" s="6">
        <f t="shared" si="0"/>
        <v>0</v>
      </c>
      <c r="H31" s="3"/>
      <c r="I31" s="6">
        <f t="shared" si="1"/>
        <v>40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6">
        <f t="shared" si="2"/>
        <v>0</v>
      </c>
      <c r="W31" s="7">
        <f t="shared" si="3"/>
        <v>40</v>
      </c>
      <c r="X31" s="11" t="str">
        <f t="shared" si="4"/>
        <v>No Pass</v>
      </c>
    </row>
    <row r="32" spans="1:24" ht="14.25">
      <c r="A32" s="4"/>
      <c r="B32" s="4"/>
      <c r="C32" s="3"/>
      <c r="D32" s="3"/>
      <c r="E32" s="3"/>
      <c r="F32" s="3"/>
      <c r="G32" s="6">
        <f t="shared" si="0"/>
        <v>0</v>
      </c>
      <c r="H32" s="3"/>
      <c r="I32" s="6">
        <f t="shared" si="1"/>
        <v>40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6">
        <f t="shared" si="2"/>
        <v>0</v>
      </c>
      <c r="W32" s="7">
        <f t="shared" si="3"/>
        <v>40</v>
      </c>
      <c r="X32" s="11" t="str">
        <f t="shared" si="4"/>
        <v>No Pass</v>
      </c>
    </row>
    <row r="33" spans="1:24" ht="14.25">
      <c r="A33" s="4"/>
      <c r="B33" s="4"/>
      <c r="C33" s="3"/>
      <c r="D33" s="3"/>
      <c r="E33" s="3"/>
      <c r="F33" s="3"/>
      <c r="G33" s="6">
        <f t="shared" si="0"/>
        <v>0</v>
      </c>
      <c r="H33" s="3"/>
      <c r="I33" s="6">
        <f t="shared" si="1"/>
        <v>40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">
        <f t="shared" si="2"/>
        <v>0</v>
      </c>
      <c r="W33" s="7">
        <f t="shared" si="3"/>
        <v>40</v>
      </c>
      <c r="X33" s="11" t="str">
        <f t="shared" si="4"/>
        <v>No Pass</v>
      </c>
    </row>
    <row r="34" spans="1:24" ht="14.25">
      <c r="A34" s="4"/>
      <c r="B34" s="4"/>
      <c r="C34" s="3"/>
      <c r="D34" s="3"/>
      <c r="E34" s="3"/>
      <c r="F34" s="3"/>
      <c r="G34" s="6">
        <f t="shared" si="0"/>
        <v>0</v>
      </c>
      <c r="H34" s="3"/>
      <c r="I34" s="6">
        <f t="shared" si="1"/>
        <v>40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6">
        <f t="shared" si="2"/>
        <v>0</v>
      </c>
      <c r="W34" s="7">
        <f t="shared" si="3"/>
        <v>40</v>
      </c>
      <c r="X34" s="11" t="str">
        <f t="shared" si="4"/>
        <v>No Pass</v>
      </c>
    </row>
    <row r="35" spans="1:24" ht="14.25">
      <c r="A35" s="4"/>
      <c r="B35" s="4"/>
      <c r="C35" s="3"/>
      <c r="D35" s="3"/>
      <c r="E35" s="3"/>
      <c r="F35" s="3"/>
      <c r="G35" s="6">
        <f t="shared" si="0"/>
        <v>0</v>
      </c>
      <c r="H35" s="3"/>
      <c r="I35" s="6">
        <f t="shared" si="1"/>
        <v>40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">
        <f t="shared" si="2"/>
        <v>0</v>
      </c>
      <c r="W35" s="7">
        <f t="shared" si="3"/>
        <v>40</v>
      </c>
      <c r="X35" s="11" t="str">
        <f t="shared" si="4"/>
        <v>No Pass</v>
      </c>
    </row>
    <row r="36" spans="1:24" ht="14.25">
      <c r="A36" s="4"/>
      <c r="B36" s="4"/>
      <c r="C36" s="3"/>
      <c r="D36" s="3"/>
      <c r="E36" s="3"/>
      <c r="F36" s="3"/>
      <c r="G36" s="6">
        <f t="shared" si="0"/>
        <v>0</v>
      </c>
      <c r="H36" s="3"/>
      <c r="I36" s="6">
        <f t="shared" si="1"/>
        <v>40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">
        <f t="shared" si="2"/>
        <v>0</v>
      </c>
      <c r="W36" s="7">
        <f t="shared" si="3"/>
        <v>40</v>
      </c>
      <c r="X36" s="11" t="str">
        <f t="shared" si="4"/>
        <v>No Pass</v>
      </c>
    </row>
    <row r="37" spans="1:24" ht="14.25">
      <c r="A37" s="4"/>
      <c r="B37" s="4"/>
      <c r="C37" s="3"/>
      <c r="D37" s="3"/>
      <c r="E37" s="3"/>
      <c r="F37" s="3"/>
      <c r="G37" s="6">
        <f t="shared" si="0"/>
        <v>0</v>
      </c>
      <c r="H37" s="3"/>
      <c r="I37" s="6">
        <f t="shared" si="1"/>
        <v>40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">
        <f t="shared" si="2"/>
        <v>0</v>
      </c>
      <c r="W37" s="7">
        <f t="shared" si="3"/>
        <v>40</v>
      </c>
      <c r="X37" s="11" t="str">
        <f t="shared" si="4"/>
        <v>No Pass</v>
      </c>
    </row>
    <row r="38" spans="1:24" ht="14.25">
      <c r="A38" s="4"/>
      <c r="B38" s="4"/>
      <c r="C38" s="3"/>
      <c r="D38" s="3"/>
      <c r="E38" s="3"/>
      <c r="F38" s="3"/>
      <c r="G38" s="6">
        <f t="shared" si="0"/>
        <v>0</v>
      </c>
      <c r="H38" s="3"/>
      <c r="I38" s="6">
        <f t="shared" si="1"/>
        <v>40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6">
        <f t="shared" si="2"/>
        <v>0</v>
      </c>
      <c r="W38" s="7">
        <f t="shared" si="3"/>
        <v>40</v>
      </c>
      <c r="X38" s="11" t="str">
        <f t="shared" si="4"/>
        <v>No Pass</v>
      </c>
    </row>
    <row r="39" spans="1:24" ht="14.25">
      <c r="A39" s="4"/>
      <c r="B39" s="4"/>
      <c r="C39" s="3"/>
      <c r="D39" s="3"/>
      <c r="E39" s="3"/>
      <c r="F39" s="3"/>
      <c r="G39" s="6">
        <f t="shared" si="0"/>
        <v>0</v>
      </c>
      <c r="H39" s="3"/>
      <c r="I39" s="6">
        <f t="shared" si="1"/>
        <v>40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">
        <f t="shared" si="2"/>
        <v>0</v>
      </c>
      <c r="W39" s="7">
        <f t="shared" si="3"/>
        <v>40</v>
      </c>
      <c r="X39" s="11" t="str">
        <f t="shared" si="4"/>
        <v>No Pass</v>
      </c>
    </row>
    <row r="40" spans="1:24" ht="14.25">
      <c r="A40" s="4"/>
      <c r="B40" s="4"/>
      <c r="C40" s="3"/>
      <c r="D40" s="3"/>
      <c r="E40" s="3"/>
      <c r="F40" s="3"/>
      <c r="G40" s="6">
        <f t="shared" si="0"/>
        <v>0</v>
      </c>
      <c r="H40" s="3"/>
      <c r="I40" s="6">
        <f t="shared" si="1"/>
        <v>40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6">
        <f t="shared" si="2"/>
        <v>0</v>
      </c>
      <c r="W40" s="7">
        <f t="shared" si="3"/>
        <v>40</v>
      </c>
      <c r="X40" s="11" t="str">
        <f t="shared" si="4"/>
        <v>No Pass</v>
      </c>
    </row>
  </sheetData>
  <mergeCells count="6">
    <mergeCell ref="A5:B5"/>
    <mergeCell ref="A1:X1"/>
    <mergeCell ref="A2:X2"/>
    <mergeCell ref="C3:G3"/>
    <mergeCell ref="H3:I3"/>
    <mergeCell ref="J3:V3"/>
  </mergeCells>
  <conditionalFormatting sqref="G7:G40">
    <cfRule type="cellIs" priority="1" dxfId="0" operator="equal" stopIfTrue="1">
      <formula>24</formula>
    </cfRule>
    <cfRule type="cellIs" priority="2" dxfId="1" operator="lessThan" stopIfTrue="1">
      <formula>24</formula>
    </cfRule>
  </conditionalFormatting>
  <conditionalFormatting sqref="I7:I40">
    <cfRule type="cellIs" priority="3" dxfId="0" operator="greaterThanOrEqual" stopIfTrue="1">
      <formula>25</formula>
    </cfRule>
    <cfRule type="cellIs" priority="4" dxfId="1" operator="lessThan" stopIfTrue="1">
      <formula>25</formula>
    </cfRule>
  </conditionalFormatting>
  <conditionalFormatting sqref="V7:V40">
    <cfRule type="cellIs" priority="5" dxfId="0" operator="greaterThanOrEqual" stopIfTrue="1">
      <formula>30</formula>
    </cfRule>
    <cfRule type="cellIs" priority="6" dxfId="1" operator="lessThan" stopIfTrue="1">
      <formula>30</formula>
    </cfRule>
  </conditionalFormatting>
  <conditionalFormatting sqref="W7:W40">
    <cfRule type="cellIs" priority="7" dxfId="0" operator="greaterThanOrEqual" stopIfTrue="1">
      <formula>79</formula>
    </cfRule>
    <cfRule type="cellIs" priority="8" dxfId="1" operator="lessThan" stopIfTrue="1">
      <formula>79</formula>
    </cfRule>
  </conditionalFormatting>
  <conditionalFormatting sqref="X7:X40">
    <cfRule type="cellIs" priority="9" dxfId="0" operator="equal" stopIfTrue="1">
      <formula>"Pass"</formula>
    </cfRule>
    <cfRule type="cellIs" priority="10" dxfId="1" operator="equal" stopIfTrue="1">
      <formula>"No Pass"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H1">
      <selection activeCell="W4" sqref="W4"/>
    </sheetView>
  </sheetViews>
  <sheetFormatPr defaultColWidth="9.00390625" defaultRowHeight="12.75"/>
  <cols>
    <col min="1" max="1" width="14.25390625" style="0" customWidth="1"/>
    <col min="2" max="2" width="7.125" style="0" customWidth="1"/>
    <col min="3" max="3" width="11.00390625" style="0" customWidth="1"/>
    <col min="4" max="4" width="8.00390625" style="0" customWidth="1"/>
    <col min="5" max="6" width="7.375" style="0" customWidth="1"/>
    <col min="7" max="7" width="7.25390625" style="0" customWidth="1"/>
    <col min="8" max="8" width="11.00390625" style="0" customWidth="1"/>
    <col min="9" max="9" width="8.875" style="0" customWidth="1"/>
    <col min="10" max="10" width="7.375" style="0" customWidth="1"/>
    <col min="11" max="11" width="7.625" style="0" customWidth="1"/>
    <col min="12" max="12" width="8.00390625" style="0" customWidth="1"/>
    <col min="13" max="13" width="7.375" style="0" customWidth="1"/>
    <col min="14" max="14" width="7.875" style="0" customWidth="1"/>
    <col min="15" max="15" width="8.00390625" style="0" customWidth="1"/>
    <col min="16" max="16" width="8.25390625" style="0" customWidth="1"/>
    <col min="17" max="17" width="8.00390625" style="0" customWidth="1"/>
    <col min="18" max="18" width="7.375" style="0" customWidth="1"/>
    <col min="19" max="19" width="7.25390625" style="0" customWidth="1"/>
    <col min="20" max="20" width="7.625" style="0" customWidth="1"/>
    <col min="21" max="21" width="7.125" style="0" customWidth="1"/>
    <col min="22" max="22" width="8.75390625" style="0" customWidth="1"/>
    <col min="23" max="23" width="7.625" style="0" customWidth="1"/>
    <col min="24" max="16384" width="11.00390625" style="0" customWidth="1"/>
  </cols>
  <sheetData>
    <row r="1" spans="1:24" ht="15">
      <c r="A1" s="24" t="s">
        <v>185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12.75">
      <c r="A2" s="27" t="s">
        <v>287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</row>
    <row r="3" spans="1:24" s="1" customFormat="1" ht="12.75">
      <c r="A3" s="23"/>
      <c r="B3" s="23"/>
      <c r="C3" s="23" t="s">
        <v>210</v>
      </c>
      <c r="D3" s="23"/>
      <c r="E3" s="23"/>
      <c r="F3" s="23"/>
      <c r="G3" s="23"/>
      <c r="H3" s="23" t="s">
        <v>268</v>
      </c>
      <c r="I3" s="23"/>
      <c r="J3" s="23" t="s">
        <v>249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9"/>
      <c r="X3" s="5"/>
    </row>
    <row r="4" spans="1:24" s="15" customFormat="1" ht="12.75">
      <c r="A4" s="23"/>
      <c r="B4" s="23"/>
      <c r="C4" s="2" t="s">
        <v>288</v>
      </c>
      <c r="D4" s="2" t="s">
        <v>289</v>
      </c>
      <c r="E4" s="2" t="s">
        <v>290</v>
      </c>
      <c r="F4" s="2" t="s">
        <v>291</v>
      </c>
      <c r="G4" s="12" t="s">
        <v>194</v>
      </c>
      <c r="H4" s="2" t="s">
        <v>220</v>
      </c>
      <c r="I4" s="12" t="s">
        <v>194</v>
      </c>
      <c r="J4" s="12" t="s">
        <v>292</v>
      </c>
      <c r="K4" s="12" t="s">
        <v>293</v>
      </c>
      <c r="L4" s="12" t="s">
        <v>294</v>
      </c>
      <c r="M4" s="12" t="s">
        <v>0</v>
      </c>
      <c r="N4" s="12" t="s">
        <v>1</v>
      </c>
      <c r="O4" s="12" t="s">
        <v>2</v>
      </c>
      <c r="P4" s="12" t="s">
        <v>3</v>
      </c>
      <c r="Q4" s="12" t="s">
        <v>4</v>
      </c>
      <c r="R4" s="12" t="s">
        <v>5</v>
      </c>
      <c r="S4" s="12" t="s">
        <v>6</v>
      </c>
      <c r="T4" s="12" t="s">
        <v>7</v>
      </c>
      <c r="U4" s="12" t="s">
        <v>8</v>
      </c>
      <c r="V4" s="12" t="s">
        <v>194</v>
      </c>
      <c r="W4" s="20" t="s">
        <v>209</v>
      </c>
      <c r="X4" s="12" t="s">
        <v>49</v>
      </c>
    </row>
    <row r="5" spans="1:24" s="15" customFormat="1" ht="12.75">
      <c r="A5" s="22" t="s">
        <v>189</v>
      </c>
      <c r="B5" s="22"/>
      <c r="C5" s="2">
        <v>6</v>
      </c>
      <c r="D5" s="2">
        <v>6</v>
      </c>
      <c r="E5" s="2">
        <v>6</v>
      </c>
      <c r="F5" s="2">
        <v>6</v>
      </c>
      <c r="G5" s="12">
        <f>SUM(C5:F5)</f>
        <v>24</v>
      </c>
      <c r="H5" s="16" t="s">
        <v>213</v>
      </c>
      <c r="I5" s="12">
        <v>25</v>
      </c>
      <c r="J5" s="12">
        <v>3</v>
      </c>
      <c r="K5" s="12">
        <v>3</v>
      </c>
      <c r="L5" s="12">
        <v>3</v>
      </c>
      <c r="M5" s="12">
        <v>3</v>
      </c>
      <c r="N5" s="12">
        <v>3</v>
      </c>
      <c r="O5" s="12">
        <v>3</v>
      </c>
      <c r="P5" s="12">
        <v>3</v>
      </c>
      <c r="Q5" s="12">
        <v>3</v>
      </c>
      <c r="R5" s="12">
        <v>3</v>
      </c>
      <c r="S5" s="12">
        <v>3</v>
      </c>
      <c r="T5" s="12">
        <v>3</v>
      </c>
      <c r="U5" s="12">
        <v>3</v>
      </c>
      <c r="V5" s="12">
        <v>30</v>
      </c>
      <c r="W5" s="20">
        <f>SUM(G5,I5,V5)</f>
        <v>79</v>
      </c>
      <c r="X5" s="12" t="s">
        <v>50</v>
      </c>
    </row>
    <row r="6" spans="1:24" s="1" customFormat="1" ht="12.75">
      <c r="A6" s="17" t="s">
        <v>187</v>
      </c>
      <c r="B6" s="17" t="s">
        <v>188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21"/>
      <c r="X6" s="17"/>
    </row>
    <row r="7" spans="1:24" ht="14.25">
      <c r="A7" s="4"/>
      <c r="B7" s="4"/>
      <c r="C7" s="4"/>
      <c r="D7" s="3"/>
      <c r="E7" s="3"/>
      <c r="F7" s="3"/>
      <c r="G7" s="6">
        <f>SUM(C7:F7)</f>
        <v>0</v>
      </c>
      <c r="H7" s="3"/>
      <c r="I7" s="6">
        <f>40-(H7*5)</f>
        <v>40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">
        <f>SUM(J7:U7)</f>
        <v>0</v>
      </c>
      <c r="W7" s="10">
        <f>SUM(G7,I7,V7)</f>
        <v>40</v>
      </c>
      <c r="X7" s="11" t="str">
        <f>IF(W7&gt;=79,"Pass","No Pass")</f>
        <v>No Pass</v>
      </c>
    </row>
    <row r="8" spans="1:24" ht="14.25">
      <c r="A8" s="4"/>
      <c r="B8" s="4"/>
      <c r="C8" s="4"/>
      <c r="D8" s="3"/>
      <c r="E8" s="3"/>
      <c r="F8" s="3"/>
      <c r="G8" s="6">
        <f aca="true" t="shared" si="0" ref="G8:G40">SUM(C8:F8)</f>
        <v>0</v>
      </c>
      <c r="H8" s="3"/>
      <c r="I8" s="6">
        <f aca="true" t="shared" si="1" ref="I8:I40">40-(H8*5)</f>
        <v>40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>
        <f aca="true" t="shared" si="2" ref="V8:V40">SUM(J8:U8)</f>
        <v>0</v>
      </c>
      <c r="W8" s="10">
        <f aca="true" t="shared" si="3" ref="W8:W40">SUM(G8,I8,V8)</f>
        <v>40</v>
      </c>
      <c r="X8" s="11" t="str">
        <f aca="true" t="shared" si="4" ref="X8:X40">IF(W8&gt;=79,"Pass","No Pass")</f>
        <v>No Pass</v>
      </c>
    </row>
    <row r="9" spans="1:24" ht="14.25">
      <c r="A9" s="4"/>
      <c r="B9" s="4"/>
      <c r="C9" s="4"/>
      <c r="D9" s="3"/>
      <c r="E9" s="3"/>
      <c r="F9" s="3"/>
      <c r="G9" s="6">
        <f t="shared" si="0"/>
        <v>0</v>
      </c>
      <c r="H9" s="3"/>
      <c r="I9" s="6">
        <f t="shared" si="1"/>
        <v>40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">
        <f t="shared" si="2"/>
        <v>0</v>
      </c>
      <c r="W9" s="10">
        <f t="shared" si="3"/>
        <v>40</v>
      </c>
      <c r="X9" s="11" t="str">
        <f t="shared" si="4"/>
        <v>No Pass</v>
      </c>
    </row>
    <row r="10" spans="1:24" ht="14.25">
      <c r="A10" s="4"/>
      <c r="B10" s="4"/>
      <c r="C10" s="4"/>
      <c r="D10" s="3"/>
      <c r="E10" s="3"/>
      <c r="F10" s="3"/>
      <c r="G10" s="6">
        <f t="shared" si="0"/>
        <v>0</v>
      </c>
      <c r="H10" s="3"/>
      <c r="I10" s="6">
        <f t="shared" si="1"/>
        <v>40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>
        <f t="shared" si="2"/>
        <v>0</v>
      </c>
      <c r="W10" s="10">
        <f t="shared" si="3"/>
        <v>40</v>
      </c>
      <c r="X10" s="11" t="str">
        <f t="shared" si="4"/>
        <v>No Pass</v>
      </c>
    </row>
    <row r="11" spans="1:24" ht="14.25">
      <c r="A11" s="4"/>
      <c r="B11" s="4"/>
      <c r="C11" s="4"/>
      <c r="D11" s="3"/>
      <c r="E11" s="3"/>
      <c r="F11" s="3"/>
      <c r="G11" s="6">
        <f t="shared" si="0"/>
        <v>0</v>
      </c>
      <c r="H11" s="3"/>
      <c r="I11" s="6">
        <f t="shared" si="1"/>
        <v>40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">
        <f t="shared" si="2"/>
        <v>0</v>
      </c>
      <c r="W11" s="10">
        <f t="shared" si="3"/>
        <v>40</v>
      </c>
      <c r="X11" s="11" t="str">
        <f t="shared" si="4"/>
        <v>No Pass</v>
      </c>
    </row>
    <row r="12" spans="1:24" ht="14.25">
      <c r="A12" s="4"/>
      <c r="B12" s="4"/>
      <c r="C12" s="4"/>
      <c r="D12" s="3"/>
      <c r="E12" s="3"/>
      <c r="F12" s="3"/>
      <c r="G12" s="6">
        <f t="shared" si="0"/>
        <v>0</v>
      </c>
      <c r="H12" s="3"/>
      <c r="I12" s="6">
        <f t="shared" si="1"/>
        <v>40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">
        <f t="shared" si="2"/>
        <v>0</v>
      </c>
      <c r="W12" s="10">
        <f t="shared" si="3"/>
        <v>40</v>
      </c>
      <c r="X12" s="11" t="str">
        <f t="shared" si="4"/>
        <v>No Pass</v>
      </c>
    </row>
    <row r="13" spans="1:24" ht="14.25">
      <c r="A13" s="4"/>
      <c r="B13" s="4"/>
      <c r="C13" s="4"/>
      <c r="D13" s="3"/>
      <c r="E13" s="3"/>
      <c r="F13" s="3"/>
      <c r="G13" s="6">
        <f t="shared" si="0"/>
        <v>0</v>
      </c>
      <c r="H13" s="3"/>
      <c r="I13" s="6">
        <f t="shared" si="1"/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">
        <f t="shared" si="2"/>
        <v>0</v>
      </c>
      <c r="W13" s="10">
        <f t="shared" si="3"/>
        <v>40</v>
      </c>
      <c r="X13" s="11" t="str">
        <f t="shared" si="4"/>
        <v>No Pass</v>
      </c>
    </row>
    <row r="14" spans="1:24" ht="14.25">
      <c r="A14" s="4"/>
      <c r="B14" s="4"/>
      <c r="C14" s="4"/>
      <c r="D14" s="3"/>
      <c r="E14" s="3"/>
      <c r="F14" s="3"/>
      <c r="G14" s="6">
        <f t="shared" si="0"/>
        <v>0</v>
      </c>
      <c r="H14" s="3"/>
      <c r="I14" s="6">
        <f t="shared" si="1"/>
        <v>40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">
        <f t="shared" si="2"/>
        <v>0</v>
      </c>
      <c r="W14" s="10">
        <f t="shared" si="3"/>
        <v>40</v>
      </c>
      <c r="X14" s="11" t="str">
        <f t="shared" si="4"/>
        <v>No Pass</v>
      </c>
    </row>
    <row r="15" spans="1:24" ht="14.25">
      <c r="A15" s="4"/>
      <c r="B15" s="4"/>
      <c r="C15" s="4"/>
      <c r="D15" s="3"/>
      <c r="E15" s="3"/>
      <c r="F15" s="3"/>
      <c r="G15" s="6">
        <f t="shared" si="0"/>
        <v>0</v>
      </c>
      <c r="H15" s="3"/>
      <c r="I15" s="6">
        <f t="shared" si="1"/>
        <v>40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>
        <f t="shared" si="2"/>
        <v>0</v>
      </c>
      <c r="W15" s="10">
        <f t="shared" si="3"/>
        <v>40</v>
      </c>
      <c r="X15" s="11" t="str">
        <f t="shared" si="4"/>
        <v>No Pass</v>
      </c>
    </row>
    <row r="16" spans="1:24" ht="14.25">
      <c r="A16" s="4"/>
      <c r="B16" s="4"/>
      <c r="C16" s="4"/>
      <c r="D16" s="3"/>
      <c r="E16" s="3"/>
      <c r="F16" s="3"/>
      <c r="G16" s="6">
        <f t="shared" si="0"/>
        <v>0</v>
      </c>
      <c r="H16" s="3"/>
      <c r="I16" s="6">
        <f t="shared" si="1"/>
        <v>40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>
        <f t="shared" si="2"/>
        <v>0</v>
      </c>
      <c r="W16" s="10">
        <f t="shared" si="3"/>
        <v>40</v>
      </c>
      <c r="X16" s="11" t="str">
        <f t="shared" si="4"/>
        <v>No Pass</v>
      </c>
    </row>
    <row r="17" spans="1:24" ht="14.25">
      <c r="A17" s="4"/>
      <c r="B17" s="4"/>
      <c r="C17" s="4"/>
      <c r="D17" s="3"/>
      <c r="E17" s="3"/>
      <c r="F17" s="3"/>
      <c r="G17" s="6">
        <f t="shared" si="0"/>
        <v>0</v>
      </c>
      <c r="H17" s="3"/>
      <c r="I17" s="6">
        <f t="shared" si="1"/>
        <v>40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">
        <f t="shared" si="2"/>
        <v>0</v>
      </c>
      <c r="W17" s="10">
        <f t="shared" si="3"/>
        <v>40</v>
      </c>
      <c r="X17" s="11" t="str">
        <f t="shared" si="4"/>
        <v>No Pass</v>
      </c>
    </row>
    <row r="18" spans="1:24" ht="14.25">
      <c r="A18" s="4"/>
      <c r="B18" s="4"/>
      <c r="C18" s="4"/>
      <c r="D18" s="3"/>
      <c r="E18" s="3"/>
      <c r="F18" s="3"/>
      <c r="G18" s="6">
        <f t="shared" si="0"/>
        <v>0</v>
      </c>
      <c r="H18" s="3"/>
      <c r="I18" s="6">
        <f t="shared" si="1"/>
        <v>40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">
        <f t="shared" si="2"/>
        <v>0</v>
      </c>
      <c r="W18" s="10">
        <f t="shared" si="3"/>
        <v>40</v>
      </c>
      <c r="X18" s="11" t="str">
        <f t="shared" si="4"/>
        <v>No Pass</v>
      </c>
    </row>
    <row r="19" spans="1:24" ht="14.25">
      <c r="A19" s="4"/>
      <c r="B19" s="4"/>
      <c r="C19" s="4"/>
      <c r="D19" s="3"/>
      <c r="E19" s="3"/>
      <c r="F19" s="3"/>
      <c r="G19" s="6">
        <f t="shared" si="0"/>
        <v>0</v>
      </c>
      <c r="H19" s="3"/>
      <c r="I19" s="6">
        <f t="shared" si="1"/>
        <v>40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">
        <f t="shared" si="2"/>
        <v>0</v>
      </c>
      <c r="W19" s="10">
        <f t="shared" si="3"/>
        <v>40</v>
      </c>
      <c r="X19" s="11" t="str">
        <f t="shared" si="4"/>
        <v>No Pass</v>
      </c>
    </row>
    <row r="20" spans="1:24" ht="14.25">
      <c r="A20" s="4"/>
      <c r="B20" s="4"/>
      <c r="C20" s="4"/>
      <c r="D20" s="3"/>
      <c r="E20" s="3"/>
      <c r="F20" s="3"/>
      <c r="G20" s="6">
        <f t="shared" si="0"/>
        <v>0</v>
      </c>
      <c r="H20" s="3"/>
      <c r="I20" s="6">
        <f t="shared" si="1"/>
        <v>40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">
        <f t="shared" si="2"/>
        <v>0</v>
      </c>
      <c r="W20" s="10">
        <f t="shared" si="3"/>
        <v>40</v>
      </c>
      <c r="X20" s="11" t="str">
        <f t="shared" si="4"/>
        <v>No Pass</v>
      </c>
    </row>
    <row r="21" spans="1:24" ht="14.25">
      <c r="A21" s="4"/>
      <c r="B21" s="4"/>
      <c r="C21" s="4"/>
      <c r="D21" s="3"/>
      <c r="E21" s="3"/>
      <c r="F21" s="3"/>
      <c r="G21" s="6">
        <f t="shared" si="0"/>
        <v>0</v>
      </c>
      <c r="H21" s="3"/>
      <c r="I21" s="6">
        <f t="shared" si="1"/>
        <v>40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">
        <f t="shared" si="2"/>
        <v>0</v>
      </c>
      <c r="W21" s="10">
        <f t="shared" si="3"/>
        <v>40</v>
      </c>
      <c r="X21" s="11" t="str">
        <f t="shared" si="4"/>
        <v>No Pass</v>
      </c>
    </row>
    <row r="22" spans="1:24" ht="14.25">
      <c r="A22" s="4"/>
      <c r="B22" s="4"/>
      <c r="C22" s="4"/>
      <c r="D22" s="3"/>
      <c r="E22" s="3"/>
      <c r="F22" s="3"/>
      <c r="G22" s="6">
        <f t="shared" si="0"/>
        <v>0</v>
      </c>
      <c r="H22" s="3"/>
      <c r="I22" s="6">
        <f t="shared" si="1"/>
        <v>40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>
        <f t="shared" si="2"/>
        <v>0</v>
      </c>
      <c r="W22" s="10">
        <f t="shared" si="3"/>
        <v>40</v>
      </c>
      <c r="X22" s="11" t="str">
        <f t="shared" si="4"/>
        <v>No Pass</v>
      </c>
    </row>
    <row r="23" spans="1:24" ht="14.25">
      <c r="A23" s="4"/>
      <c r="B23" s="4"/>
      <c r="C23" s="4"/>
      <c r="D23" s="3"/>
      <c r="E23" s="3"/>
      <c r="F23" s="3"/>
      <c r="G23" s="6">
        <f t="shared" si="0"/>
        <v>0</v>
      </c>
      <c r="H23" s="3"/>
      <c r="I23" s="6">
        <f t="shared" si="1"/>
        <v>40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>
        <f t="shared" si="2"/>
        <v>0</v>
      </c>
      <c r="W23" s="10">
        <f t="shared" si="3"/>
        <v>40</v>
      </c>
      <c r="X23" s="11" t="str">
        <f t="shared" si="4"/>
        <v>No Pass</v>
      </c>
    </row>
    <row r="24" spans="1:24" ht="14.25">
      <c r="A24" s="4"/>
      <c r="B24" s="4"/>
      <c r="C24" s="4"/>
      <c r="D24" s="3"/>
      <c r="E24" s="3"/>
      <c r="F24" s="3"/>
      <c r="G24" s="6">
        <f t="shared" si="0"/>
        <v>0</v>
      </c>
      <c r="H24" s="3"/>
      <c r="I24" s="6">
        <f t="shared" si="1"/>
        <v>40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>
        <f t="shared" si="2"/>
        <v>0</v>
      </c>
      <c r="W24" s="10">
        <f t="shared" si="3"/>
        <v>40</v>
      </c>
      <c r="X24" s="11" t="str">
        <f t="shared" si="4"/>
        <v>No Pass</v>
      </c>
    </row>
    <row r="25" spans="1:24" ht="14.25">
      <c r="A25" s="4"/>
      <c r="B25" s="4"/>
      <c r="C25" s="4"/>
      <c r="D25" s="3"/>
      <c r="E25" s="3"/>
      <c r="F25" s="3"/>
      <c r="G25" s="6">
        <f t="shared" si="0"/>
        <v>0</v>
      </c>
      <c r="H25" s="3"/>
      <c r="I25" s="6">
        <f t="shared" si="1"/>
        <v>40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>
        <f t="shared" si="2"/>
        <v>0</v>
      </c>
      <c r="W25" s="10">
        <f t="shared" si="3"/>
        <v>40</v>
      </c>
      <c r="X25" s="11" t="str">
        <f t="shared" si="4"/>
        <v>No Pass</v>
      </c>
    </row>
    <row r="26" spans="1:24" ht="14.25">
      <c r="A26" s="4"/>
      <c r="B26" s="4"/>
      <c r="C26" s="4"/>
      <c r="D26" s="3"/>
      <c r="E26" s="3"/>
      <c r="F26" s="3"/>
      <c r="G26" s="6">
        <f t="shared" si="0"/>
        <v>0</v>
      </c>
      <c r="H26" s="3"/>
      <c r="I26" s="6">
        <f t="shared" si="1"/>
        <v>40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>
        <f t="shared" si="2"/>
        <v>0</v>
      </c>
      <c r="W26" s="10">
        <f t="shared" si="3"/>
        <v>40</v>
      </c>
      <c r="X26" s="11" t="str">
        <f t="shared" si="4"/>
        <v>No Pass</v>
      </c>
    </row>
    <row r="27" spans="1:24" ht="14.25">
      <c r="A27" s="4"/>
      <c r="B27" s="4"/>
      <c r="C27" s="4"/>
      <c r="D27" s="3"/>
      <c r="E27" s="3"/>
      <c r="F27" s="3"/>
      <c r="G27" s="6">
        <f t="shared" si="0"/>
        <v>0</v>
      </c>
      <c r="H27" s="3"/>
      <c r="I27" s="6">
        <f t="shared" si="1"/>
        <v>40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>
        <f t="shared" si="2"/>
        <v>0</v>
      </c>
      <c r="W27" s="10">
        <f t="shared" si="3"/>
        <v>40</v>
      </c>
      <c r="X27" s="11" t="str">
        <f t="shared" si="4"/>
        <v>No Pass</v>
      </c>
    </row>
    <row r="28" spans="1:24" ht="14.25">
      <c r="A28" s="4"/>
      <c r="B28" s="4"/>
      <c r="C28" s="4"/>
      <c r="D28" s="3"/>
      <c r="E28" s="3"/>
      <c r="F28" s="3"/>
      <c r="G28" s="6">
        <f t="shared" si="0"/>
        <v>0</v>
      </c>
      <c r="H28" s="3"/>
      <c r="I28" s="6">
        <f t="shared" si="1"/>
        <v>40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>
        <f t="shared" si="2"/>
        <v>0</v>
      </c>
      <c r="W28" s="10">
        <f t="shared" si="3"/>
        <v>40</v>
      </c>
      <c r="X28" s="11" t="str">
        <f t="shared" si="4"/>
        <v>No Pass</v>
      </c>
    </row>
    <row r="29" spans="1:24" ht="14.25">
      <c r="A29" s="4"/>
      <c r="B29" s="4"/>
      <c r="C29" s="4"/>
      <c r="D29" s="3"/>
      <c r="E29" s="3"/>
      <c r="F29" s="3"/>
      <c r="G29" s="6">
        <f t="shared" si="0"/>
        <v>0</v>
      </c>
      <c r="H29" s="3"/>
      <c r="I29" s="6">
        <f t="shared" si="1"/>
        <v>40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>
        <f t="shared" si="2"/>
        <v>0</v>
      </c>
      <c r="W29" s="10">
        <f t="shared" si="3"/>
        <v>40</v>
      </c>
      <c r="X29" s="11" t="str">
        <f t="shared" si="4"/>
        <v>No Pass</v>
      </c>
    </row>
    <row r="30" spans="1:24" ht="14.25">
      <c r="A30" s="4"/>
      <c r="B30" s="4"/>
      <c r="C30" s="4"/>
      <c r="D30" s="3"/>
      <c r="E30" s="3"/>
      <c r="F30" s="3"/>
      <c r="G30" s="6">
        <f t="shared" si="0"/>
        <v>0</v>
      </c>
      <c r="H30" s="3"/>
      <c r="I30" s="6">
        <f t="shared" si="1"/>
        <v>40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">
        <f t="shared" si="2"/>
        <v>0</v>
      </c>
      <c r="W30" s="10">
        <f t="shared" si="3"/>
        <v>40</v>
      </c>
      <c r="X30" s="11" t="str">
        <f t="shared" si="4"/>
        <v>No Pass</v>
      </c>
    </row>
    <row r="31" spans="1:24" ht="14.25">
      <c r="A31" s="4"/>
      <c r="B31" s="4"/>
      <c r="C31" s="4"/>
      <c r="D31" s="3"/>
      <c r="E31" s="3"/>
      <c r="F31" s="3"/>
      <c r="G31" s="6">
        <f t="shared" si="0"/>
        <v>0</v>
      </c>
      <c r="H31" s="3"/>
      <c r="I31" s="6">
        <f t="shared" si="1"/>
        <v>40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6">
        <f t="shared" si="2"/>
        <v>0</v>
      </c>
      <c r="W31" s="10">
        <f t="shared" si="3"/>
        <v>40</v>
      </c>
      <c r="X31" s="11" t="str">
        <f t="shared" si="4"/>
        <v>No Pass</v>
      </c>
    </row>
    <row r="32" spans="1:24" ht="14.25">
      <c r="A32" s="4"/>
      <c r="B32" s="4"/>
      <c r="C32" s="4"/>
      <c r="D32" s="3"/>
      <c r="E32" s="3"/>
      <c r="F32" s="3"/>
      <c r="G32" s="6">
        <f t="shared" si="0"/>
        <v>0</v>
      </c>
      <c r="H32" s="3"/>
      <c r="I32" s="6">
        <f t="shared" si="1"/>
        <v>40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6">
        <f t="shared" si="2"/>
        <v>0</v>
      </c>
      <c r="W32" s="10">
        <f t="shared" si="3"/>
        <v>40</v>
      </c>
      <c r="X32" s="11" t="str">
        <f t="shared" si="4"/>
        <v>No Pass</v>
      </c>
    </row>
    <row r="33" spans="1:24" ht="14.25">
      <c r="A33" s="4"/>
      <c r="B33" s="4"/>
      <c r="C33" s="4"/>
      <c r="D33" s="3"/>
      <c r="E33" s="3"/>
      <c r="F33" s="3"/>
      <c r="G33" s="6">
        <f t="shared" si="0"/>
        <v>0</v>
      </c>
      <c r="H33" s="3"/>
      <c r="I33" s="6">
        <f t="shared" si="1"/>
        <v>40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">
        <f t="shared" si="2"/>
        <v>0</v>
      </c>
      <c r="W33" s="10">
        <f t="shared" si="3"/>
        <v>40</v>
      </c>
      <c r="X33" s="11" t="str">
        <f t="shared" si="4"/>
        <v>No Pass</v>
      </c>
    </row>
    <row r="34" spans="1:24" ht="14.25">
      <c r="A34" s="4"/>
      <c r="B34" s="4"/>
      <c r="C34" s="4"/>
      <c r="D34" s="3"/>
      <c r="E34" s="3"/>
      <c r="F34" s="3"/>
      <c r="G34" s="6">
        <f t="shared" si="0"/>
        <v>0</v>
      </c>
      <c r="H34" s="3"/>
      <c r="I34" s="6">
        <f t="shared" si="1"/>
        <v>40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6">
        <f t="shared" si="2"/>
        <v>0</v>
      </c>
      <c r="W34" s="10">
        <f t="shared" si="3"/>
        <v>40</v>
      </c>
      <c r="X34" s="11" t="str">
        <f t="shared" si="4"/>
        <v>No Pass</v>
      </c>
    </row>
    <row r="35" spans="1:24" ht="14.25">
      <c r="A35" s="4"/>
      <c r="B35" s="4"/>
      <c r="C35" s="4"/>
      <c r="D35" s="3"/>
      <c r="E35" s="3"/>
      <c r="F35" s="3"/>
      <c r="G35" s="6">
        <f t="shared" si="0"/>
        <v>0</v>
      </c>
      <c r="H35" s="3"/>
      <c r="I35" s="6">
        <f t="shared" si="1"/>
        <v>40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">
        <f t="shared" si="2"/>
        <v>0</v>
      </c>
      <c r="W35" s="10">
        <f t="shared" si="3"/>
        <v>40</v>
      </c>
      <c r="X35" s="11" t="str">
        <f t="shared" si="4"/>
        <v>No Pass</v>
      </c>
    </row>
    <row r="36" spans="1:24" ht="14.25">
      <c r="A36" s="4"/>
      <c r="B36" s="4"/>
      <c r="C36" s="4"/>
      <c r="D36" s="3"/>
      <c r="E36" s="3"/>
      <c r="F36" s="3"/>
      <c r="G36" s="6">
        <f t="shared" si="0"/>
        <v>0</v>
      </c>
      <c r="H36" s="3"/>
      <c r="I36" s="6">
        <f t="shared" si="1"/>
        <v>40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">
        <f t="shared" si="2"/>
        <v>0</v>
      </c>
      <c r="W36" s="10">
        <f t="shared" si="3"/>
        <v>40</v>
      </c>
      <c r="X36" s="11" t="str">
        <f t="shared" si="4"/>
        <v>No Pass</v>
      </c>
    </row>
    <row r="37" spans="1:24" ht="14.25">
      <c r="A37" s="4"/>
      <c r="B37" s="4"/>
      <c r="C37" s="4"/>
      <c r="D37" s="3"/>
      <c r="E37" s="3"/>
      <c r="F37" s="3"/>
      <c r="G37" s="6">
        <f t="shared" si="0"/>
        <v>0</v>
      </c>
      <c r="H37" s="3"/>
      <c r="I37" s="6">
        <f t="shared" si="1"/>
        <v>40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">
        <f t="shared" si="2"/>
        <v>0</v>
      </c>
      <c r="W37" s="10">
        <f t="shared" si="3"/>
        <v>40</v>
      </c>
      <c r="X37" s="11" t="str">
        <f t="shared" si="4"/>
        <v>No Pass</v>
      </c>
    </row>
    <row r="38" spans="1:24" ht="14.25">
      <c r="A38" s="4"/>
      <c r="B38" s="4"/>
      <c r="C38" s="4"/>
      <c r="D38" s="3"/>
      <c r="E38" s="3"/>
      <c r="F38" s="3"/>
      <c r="G38" s="6">
        <f t="shared" si="0"/>
        <v>0</v>
      </c>
      <c r="H38" s="3"/>
      <c r="I38" s="6">
        <f t="shared" si="1"/>
        <v>40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6">
        <f t="shared" si="2"/>
        <v>0</v>
      </c>
      <c r="W38" s="10">
        <f t="shared" si="3"/>
        <v>40</v>
      </c>
      <c r="X38" s="11" t="str">
        <f t="shared" si="4"/>
        <v>No Pass</v>
      </c>
    </row>
    <row r="39" spans="1:24" ht="14.25">
      <c r="A39" s="4"/>
      <c r="B39" s="4"/>
      <c r="C39" s="4"/>
      <c r="D39" s="3"/>
      <c r="E39" s="3"/>
      <c r="F39" s="3"/>
      <c r="G39" s="6">
        <f t="shared" si="0"/>
        <v>0</v>
      </c>
      <c r="H39" s="3"/>
      <c r="I39" s="6">
        <f t="shared" si="1"/>
        <v>40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">
        <f t="shared" si="2"/>
        <v>0</v>
      </c>
      <c r="W39" s="10">
        <f t="shared" si="3"/>
        <v>40</v>
      </c>
      <c r="X39" s="11" t="str">
        <f t="shared" si="4"/>
        <v>No Pass</v>
      </c>
    </row>
    <row r="40" spans="1:24" ht="14.25">
      <c r="A40" s="4"/>
      <c r="B40" s="4"/>
      <c r="C40" s="4"/>
      <c r="D40" s="3"/>
      <c r="E40" s="3"/>
      <c r="F40" s="3"/>
      <c r="G40" s="6">
        <f t="shared" si="0"/>
        <v>0</v>
      </c>
      <c r="H40" s="3"/>
      <c r="I40" s="6">
        <f t="shared" si="1"/>
        <v>40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6">
        <f t="shared" si="2"/>
        <v>0</v>
      </c>
      <c r="W40" s="10">
        <f t="shared" si="3"/>
        <v>40</v>
      </c>
      <c r="X40" s="11" t="str">
        <f t="shared" si="4"/>
        <v>No Pass</v>
      </c>
    </row>
    <row r="41" ht="14.25">
      <c r="X41" s="19"/>
    </row>
  </sheetData>
  <mergeCells count="7">
    <mergeCell ref="J3:V3"/>
    <mergeCell ref="A1:X1"/>
    <mergeCell ref="A2:X2"/>
    <mergeCell ref="A5:B5"/>
    <mergeCell ref="A3:B4"/>
    <mergeCell ref="C3:G3"/>
    <mergeCell ref="H3:I3"/>
  </mergeCells>
  <conditionalFormatting sqref="G7:G40">
    <cfRule type="cellIs" priority="1" dxfId="0" operator="equal" stopIfTrue="1">
      <formula>24</formula>
    </cfRule>
    <cfRule type="cellIs" priority="2" dxfId="1" operator="lessThan" stopIfTrue="1">
      <formula>24</formula>
    </cfRule>
  </conditionalFormatting>
  <conditionalFormatting sqref="I7:I40">
    <cfRule type="cellIs" priority="3" dxfId="0" operator="greaterThanOrEqual" stopIfTrue="1">
      <formula>25</formula>
    </cfRule>
    <cfRule type="cellIs" priority="4" dxfId="1" operator="lessThan" stopIfTrue="1">
      <formula>25</formula>
    </cfRule>
  </conditionalFormatting>
  <conditionalFormatting sqref="V7:V40">
    <cfRule type="cellIs" priority="5" dxfId="0" operator="greaterThanOrEqual" stopIfTrue="1">
      <formula>30</formula>
    </cfRule>
    <cfRule type="cellIs" priority="6" dxfId="1" operator="lessThan" stopIfTrue="1">
      <formula>30</formula>
    </cfRule>
  </conditionalFormatting>
  <conditionalFormatting sqref="W7:W40">
    <cfRule type="cellIs" priority="7" dxfId="0" operator="greaterThanOrEqual" stopIfTrue="1">
      <formula>79</formula>
    </cfRule>
    <cfRule type="cellIs" priority="8" dxfId="1" operator="lessThan" stopIfTrue="1">
      <formula>79</formula>
    </cfRule>
  </conditionalFormatting>
  <conditionalFormatting sqref="X7:X41">
    <cfRule type="cellIs" priority="9" dxfId="0" operator="equal" stopIfTrue="1">
      <formula>"Pass"</formula>
    </cfRule>
    <cfRule type="cellIs" priority="10" dxfId="1" operator="equal" stopIfTrue="1">
      <formula>"No Pass"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J1">
      <selection activeCell="Z4" sqref="Z4"/>
    </sheetView>
  </sheetViews>
  <sheetFormatPr defaultColWidth="9.00390625" defaultRowHeight="12.75"/>
  <cols>
    <col min="1" max="1" width="12.75390625" style="0" customWidth="1"/>
    <col min="2" max="2" width="8.00390625" style="0" customWidth="1"/>
    <col min="3" max="3" width="7.75390625" style="0" customWidth="1"/>
    <col min="4" max="4" width="7.625" style="0" customWidth="1"/>
    <col min="5" max="5" width="7.875" style="0" customWidth="1"/>
    <col min="6" max="6" width="7.75390625" style="0" customWidth="1"/>
    <col min="7" max="7" width="8.25390625" style="0" customWidth="1"/>
    <col min="8" max="8" width="11.00390625" style="0" customWidth="1"/>
    <col min="9" max="9" width="9.125" style="0" customWidth="1"/>
    <col min="10" max="10" width="6.875" style="0" customWidth="1"/>
    <col min="11" max="11" width="6.25390625" style="0" customWidth="1"/>
    <col min="12" max="12" width="8.75390625" style="0" customWidth="1"/>
    <col min="13" max="13" width="8.125" style="0" customWidth="1"/>
    <col min="14" max="14" width="7.125" style="0" customWidth="1"/>
    <col min="15" max="15" width="9.25390625" style="0" customWidth="1"/>
    <col min="16" max="16" width="9.875" style="0" customWidth="1"/>
    <col min="17" max="17" width="8.625" style="0" customWidth="1"/>
    <col min="18" max="18" width="6.625" style="0" customWidth="1"/>
    <col min="19" max="19" width="7.25390625" style="0" customWidth="1"/>
    <col min="20" max="20" width="7.375" style="0" customWidth="1"/>
    <col min="21" max="21" width="6.75390625" style="0" customWidth="1"/>
    <col min="22" max="22" width="7.00390625" style="0" customWidth="1"/>
    <col min="23" max="23" width="6.875" style="0" customWidth="1"/>
    <col min="24" max="24" width="7.00390625" style="0" customWidth="1"/>
    <col min="25" max="25" width="7.625" style="0" customWidth="1"/>
    <col min="26" max="26" width="7.00390625" style="0" customWidth="1"/>
    <col min="27" max="16384" width="11.00390625" style="0" customWidth="1"/>
  </cols>
  <sheetData>
    <row r="1" spans="1:27" ht="15">
      <c r="A1" s="24" t="s">
        <v>185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</row>
    <row r="2" spans="1:27" ht="12.75">
      <c r="A2" s="27" t="s">
        <v>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</row>
    <row r="3" spans="1:27" s="1" customFormat="1" ht="12.75">
      <c r="A3" s="30"/>
      <c r="B3" s="31"/>
      <c r="C3" s="23" t="s">
        <v>210</v>
      </c>
      <c r="D3" s="23"/>
      <c r="E3" s="23"/>
      <c r="F3" s="23"/>
      <c r="G3" s="23"/>
      <c r="H3" s="23" t="s">
        <v>268</v>
      </c>
      <c r="I3" s="23"/>
      <c r="J3" s="23" t="s">
        <v>249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5"/>
      <c r="AA3" s="5"/>
    </row>
    <row r="4" spans="1:27" s="15" customFormat="1" ht="12.75">
      <c r="A4" s="32"/>
      <c r="B4" s="33"/>
      <c r="C4" s="2" t="s">
        <v>11</v>
      </c>
      <c r="D4" s="2" t="s">
        <v>12</v>
      </c>
      <c r="E4" s="2" t="s">
        <v>13</v>
      </c>
      <c r="F4" s="2" t="s">
        <v>14</v>
      </c>
      <c r="G4" s="12" t="s">
        <v>194</v>
      </c>
      <c r="H4" s="2" t="s">
        <v>220</v>
      </c>
      <c r="I4" s="12" t="s">
        <v>194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29</v>
      </c>
      <c r="S4" s="2" t="s">
        <v>23</v>
      </c>
      <c r="T4" s="2" t="s">
        <v>24</v>
      </c>
      <c r="U4" s="2" t="s">
        <v>25</v>
      </c>
      <c r="V4" s="2" t="s">
        <v>26</v>
      </c>
      <c r="W4" s="2" t="s">
        <v>27</v>
      </c>
      <c r="X4" s="2" t="s">
        <v>28</v>
      </c>
      <c r="Y4" s="12" t="s">
        <v>194</v>
      </c>
      <c r="Z4" s="12" t="s">
        <v>209</v>
      </c>
      <c r="AA4" s="12" t="s">
        <v>49</v>
      </c>
    </row>
    <row r="5" spans="1:27" s="15" customFormat="1" ht="12.75">
      <c r="A5" s="22" t="s">
        <v>10</v>
      </c>
      <c r="B5" s="22"/>
      <c r="C5" s="2">
        <v>6</v>
      </c>
      <c r="D5" s="2">
        <v>6</v>
      </c>
      <c r="E5" s="2">
        <v>6</v>
      </c>
      <c r="F5" s="2">
        <v>6</v>
      </c>
      <c r="G5" s="12">
        <f>SUM(C5:F5)</f>
        <v>24</v>
      </c>
      <c r="H5" s="16" t="s">
        <v>213</v>
      </c>
      <c r="I5" s="12">
        <v>19</v>
      </c>
      <c r="J5" s="2">
        <v>3</v>
      </c>
      <c r="K5" s="2">
        <v>3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2">
        <v>3</v>
      </c>
      <c r="W5" s="2">
        <v>3</v>
      </c>
      <c r="X5" s="2">
        <v>3</v>
      </c>
      <c r="Y5" s="12">
        <v>36</v>
      </c>
      <c r="Z5" s="12">
        <f>SUM(G5,I5,Y5)</f>
        <v>79</v>
      </c>
      <c r="AA5" s="12" t="s">
        <v>50</v>
      </c>
    </row>
    <row r="6" spans="1:27" s="1" customFormat="1" ht="12.75">
      <c r="A6" s="17" t="s">
        <v>187</v>
      </c>
      <c r="B6" s="17" t="s">
        <v>188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4.25">
      <c r="A7" s="4"/>
      <c r="B7" s="4"/>
      <c r="C7" s="3"/>
      <c r="D7" s="3"/>
      <c r="E7" s="3"/>
      <c r="F7" s="3"/>
      <c r="G7" s="6">
        <f>SUM(C7:F7)</f>
        <v>0</v>
      </c>
      <c r="H7" s="3"/>
      <c r="I7" s="6">
        <f>39-(H7*5)</f>
        <v>39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>
        <f>SUM(J7:X7)</f>
        <v>0</v>
      </c>
      <c r="Z7" s="7">
        <f>SUM(G7,I7,Y7)</f>
        <v>39</v>
      </c>
      <c r="AA7" s="11" t="str">
        <f>IF(Z7&gt;=79,"Pass","No Pass")</f>
        <v>No Pass</v>
      </c>
    </row>
    <row r="8" spans="1:27" ht="14.25">
      <c r="A8" s="4"/>
      <c r="B8" s="4"/>
      <c r="C8" s="3"/>
      <c r="D8" s="3"/>
      <c r="E8" s="3"/>
      <c r="F8" s="3"/>
      <c r="G8" s="6">
        <f aca="true" t="shared" si="0" ref="G8:G39">SUM(C8:F8)</f>
        <v>0</v>
      </c>
      <c r="H8" s="3"/>
      <c r="I8" s="6">
        <f aca="true" t="shared" si="1" ref="I8:I39">39-(H8*5)</f>
        <v>39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">
        <f aca="true" t="shared" si="2" ref="Y8:Y39">SUM(J8:X8)</f>
        <v>0</v>
      </c>
      <c r="Z8" s="7">
        <f aca="true" t="shared" si="3" ref="Z8:Z39">SUM(G8,I8,Y8)</f>
        <v>39</v>
      </c>
      <c r="AA8" s="11" t="str">
        <f aca="true" t="shared" si="4" ref="AA8:AA39">IF(Z8&gt;=79,"Pass","No Pass")</f>
        <v>No Pass</v>
      </c>
    </row>
    <row r="9" spans="1:27" ht="14.25">
      <c r="A9" s="4"/>
      <c r="B9" s="4"/>
      <c r="C9" s="3"/>
      <c r="D9" s="3"/>
      <c r="E9" s="3"/>
      <c r="F9" s="3"/>
      <c r="G9" s="6">
        <f t="shared" si="0"/>
        <v>0</v>
      </c>
      <c r="H9" s="3"/>
      <c r="I9" s="6">
        <f t="shared" si="1"/>
        <v>39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6">
        <f t="shared" si="2"/>
        <v>0</v>
      </c>
      <c r="Z9" s="7">
        <f t="shared" si="3"/>
        <v>39</v>
      </c>
      <c r="AA9" s="11" t="str">
        <f t="shared" si="4"/>
        <v>No Pass</v>
      </c>
    </row>
    <row r="10" spans="1:27" ht="14.25">
      <c r="A10" s="4"/>
      <c r="B10" s="4"/>
      <c r="C10" s="3"/>
      <c r="D10" s="3"/>
      <c r="E10" s="3"/>
      <c r="F10" s="3"/>
      <c r="G10" s="6">
        <f t="shared" si="0"/>
        <v>0</v>
      </c>
      <c r="H10" s="3"/>
      <c r="I10" s="6">
        <f t="shared" si="1"/>
        <v>39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6">
        <f t="shared" si="2"/>
        <v>0</v>
      </c>
      <c r="Z10" s="7">
        <f t="shared" si="3"/>
        <v>39</v>
      </c>
      <c r="AA10" s="11" t="str">
        <f t="shared" si="4"/>
        <v>No Pass</v>
      </c>
    </row>
    <row r="11" spans="1:27" ht="14.25">
      <c r="A11" s="4"/>
      <c r="B11" s="4"/>
      <c r="C11" s="3"/>
      <c r="D11" s="3"/>
      <c r="E11" s="3"/>
      <c r="F11" s="3"/>
      <c r="G11" s="6">
        <f t="shared" si="0"/>
        <v>0</v>
      </c>
      <c r="H11" s="3"/>
      <c r="I11" s="6">
        <f t="shared" si="1"/>
        <v>39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6">
        <f t="shared" si="2"/>
        <v>0</v>
      </c>
      <c r="Z11" s="7">
        <f t="shared" si="3"/>
        <v>39</v>
      </c>
      <c r="AA11" s="11" t="str">
        <f t="shared" si="4"/>
        <v>No Pass</v>
      </c>
    </row>
    <row r="12" spans="1:27" ht="14.25">
      <c r="A12" s="4"/>
      <c r="B12" s="4"/>
      <c r="C12" s="3"/>
      <c r="D12" s="3"/>
      <c r="E12" s="3"/>
      <c r="F12" s="3"/>
      <c r="G12" s="6">
        <f t="shared" si="0"/>
        <v>0</v>
      </c>
      <c r="H12" s="3"/>
      <c r="I12" s="6">
        <f t="shared" si="1"/>
        <v>39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6">
        <f t="shared" si="2"/>
        <v>0</v>
      </c>
      <c r="Z12" s="7">
        <f t="shared" si="3"/>
        <v>39</v>
      </c>
      <c r="AA12" s="11" t="str">
        <f t="shared" si="4"/>
        <v>No Pass</v>
      </c>
    </row>
    <row r="13" spans="1:27" ht="14.25">
      <c r="A13" s="4"/>
      <c r="B13" s="4"/>
      <c r="C13" s="3"/>
      <c r="D13" s="3"/>
      <c r="E13" s="3"/>
      <c r="F13" s="3"/>
      <c r="G13" s="6">
        <f t="shared" si="0"/>
        <v>0</v>
      </c>
      <c r="H13" s="3"/>
      <c r="I13" s="6">
        <f t="shared" si="1"/>
        <v>39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">
        <f t="shared" si="2"/>
        <v>0</v>
      </c>
      <c r="Z13" s="7">
        <f t="shared" si="3"/>
        <v>39</v>
      </c>
      <c r="AA13" s="11" t="str">
        <f t="shared" si="4"/>
        <v>No Pass</v>
      </c>
    </row>
    <row r="14" spans="1:27" ht="14.25">
      <c r="A14" s="4"/>
      <c r="B14" s="4"/>
      <c r="C14" s="3"/>
      <c r="D14" s="3"/>
      <c r="E14" s="3"/>
      <c r="F14" s="3"/>
      <c r="G14" s="6">
        <f t="shared" si="0"/>
        <v>0</v>
      </c>
      <c r="H14" s="3"/>
      <c r="I14" s="6">
        <f t="shared" si="1"/>
        <v>39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6">
        <f t="shared" si="2"/>
        <v>0</v>
      </c>
      <c r="Z14" s="7">
        <f t="shared" si="3"/>
        <v>39</v>
      </c>
      <c r="AA14" s="11" t="str">
        <f t="shared" si="4"/>
        <v>No Pass</v>
      </c>
    </row>
    <row r="15" spans="1:27" ht="14.25">
      <c r="A15" s="4"/>
      <c r="B15" s="4"/>
      <c r="C15" s="3"/>
      <c r="D15" s="3"/>
      <c r="E15" s="3"/>
      <c r="F15" s="3"/>
      <c r="G15" s="6">
        <f t="shared" si="0"/>
        <v>0</v>
      </c>
      <c r="H15" s="3"/>
      <c r="I15" s="6">
        <f t="shared" si="1"/>
        <v>39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6">
        <f t="shared" si="2"/>
        <v>0</v>
      </c>
      <c r="Z15" s="7">
        <f t="shared" si="3"/>
        <v>39</v>
      </c>
      <c r="AA15" s="11" t="str">
        <f t="shared" si="4"/>
        <v>No Pass</v>
      </c>
    </row>
    <row r="16" spans="1:27" ht="14.25">
      <c r="A16" s="4"/>
      <c r="B16" s="4"/>
      <c r="C16" s="3"/>
      <c r="D16" s="3"/>
      <c r="E16" s="3"/>
      <c r="F16" s="3"/>
      <c r="G16" s="6">
        <f t="shared" si="0"/>
        <v>0</v>
      </c>
      <c r="H16" s="3"/>
      <c r="I16" s="6">
        <f t="shared" si="1"/>
        <v>39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6">
        <f t="shared" si="2"/>
        <v>0</v>
      </c>
      <c r="Z16" s="7">
        <f t="shared" si="3"/>
        <v>39</v>
      </c>
      <c r="AA16" s="11" t="str">
        <f t="shared" si="4"/>
        <v>No Pass</v>
      </c>
    </row>
    <row r="17" spans="1:27" ht="14.25">
      <c r="A17" s="4"/>
      <c r="B17" s="4"/>
      <c r="C17" s="3"/>
      <c r="D17" s="3"/>
      <c r="E17" s="3"/>
      <c r="F17" s="3"/>
      <c r="G17" s="6">
        <f t="shared" si="0"/>
        <v>0</v>
      </c>
      <c r="H17" s="3"/>
      <c r="I17" s="6">
        <f t="shared" si="1"/>
        <v>39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6">
        <f t="shared" si="2"/>
        <v>0</v>
      </c>
      <c r="Z17" s="7">
        <f t="shared" si="3"/>
        <v>39</v>
      </c>
      <c r="AA17" s="11" t="str">
        <f t="shared" si="4"/>
        <v>No Pass</v>
      </c>
    </row>
    <row r="18" spans="1:27" ht="14.25">
      <c r="A18" s="4"/>
      <c r="B18" s="4"/>
      <c r="C18" s="3"/>
      <c r="D18" s="3"/>
      <c r="E18" s="3"/>
      <c r="F18" s="3"/>
      <c r="G18" s="6">
        <f t="shared" si="0"/>
        <v>0</v>
      </c>
      <c r="H18" s="3"/>
      <c r="I18" s="6">
        <f t="shared" si="1"/>
        <v>39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6">
        <f t="shared" si="2"/>
        <v>0</v>
      </c>
      <c r="Z18" s="7">
        <f t="shared" si="3"/>
        <v>39</v>
      </c>
      <c r="AA18" s="11" t="str">
        <f t="shared" si="4"/>
        <v>No Pass</v>
      </c>
    </row>
    <row r="19" spans="1:27" ht="14.25">
      <c r="A19" s="4"/>
      <c r="B19" s="4"/>
      <c r="C19" s="3"/>
      <c r="D19" s="3"/>
      <c r="E19" s="3"/>
      <c r="F19" s="3"/>
      <c r="G19" s="6">
        <f t="shared" si="0"/>
        <v>0</v>
      </c>
      <c r="H19" s="3"/>
      <c r="I19" s="6">
        <f t="shared" si="1"/>
        <v>39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6">
        <f t="shared" si="2"/>
        <v>0</v>
      </c>
      <c r="Z19" s="7">
        <f t="shared" si="3"/>
        <v>39</v>
      </c>
      <c r="AA19" s="11" t="str">
        <f t="shared" si="4"/>
        <v>No Pass</v>
      </c>
    </row>
    <row r="20" spans="1:27" ht="14.25">
      <c r="A20" s="4"/>
      <c r="B20" s="4"/>
      <c r="C20" s="3"/>
      <c r="D20" s="3"/>
      <c r="E20" s="3"/>
      <c r="F20" s="3"/>
      <c r="G20" s="6">
        <f t="shared" si="0"/>
        <v>0</v>
      </c>
      <c r="H20" s="3"/>
      <c r="I20" s="6">
        <f t="shared" si="1"/>
        <v>39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6">
        <f t="shared" si="2"/>
        <v>0</v>
      </c>
      <c r="Z20" s="7">
        <f t="shared" si="3"/>
        <v>39</v>
      </c>
      <c r="AA20" s="11" t="str">
        <f t="shared" si="4"/>
        <v>No Pass</v>
      </c>
    </row>
    <row r="21" spans="1:27" ht="14.25">
      <c r="A21" s="4"/>
      <c r="B21" s="4"/>
      <c r="C21" s="3"/>
      <c r="D21" s="3"/>
      <c r="E21" s="3"/>
      <c r="F21" s="3"/>
      <c r="G21" s="6">
        <f t="shared" si="0"/>
        <v>0</v>
      </c>
      <c r="H21" s="3"/>
      <c r="I21" s="6">
        <f t="shared" si="1"/>
        <v>39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6">
        <f t="shared" si="2"/>
        <v>0</v>
      </c>
      <c r="Z21" s="7">
        <f t="shared" si="3"/>
        <v>39</v>
      </c>
      <c r="AA21" s="11" t="str">
        <f t="shared" si="4"/>
        <v>No Pass</v>
      </c>
    </row>
    <row r="22" spans="1:27" ht="14.25">
      <c r="A22" s="4"/>
      <c r="B22" s="4"/>
      <c r="C22" s="3"/>
      <c r="D22" s="3"/>
      <c r="E22" s="3"/>
      <c r="F22" s="3"/>
      <c r="G22" s="6">
        <f t="shared" si="0"/>
        <v>0</v>
      </c>
      <c r="H22" s="3"/>
      <c r="I22" s="6">
        <f t="shared" si="1"/>
        <v>39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6">
        <f t="shared" si="2"/>
        <v>0</v>
      </c>
      <c r="Z22" s="7">
        <f t="shared" si="3"/>
        <v>39</v>
      </c>
      <c r="AA22" s="11" t="str">
        <f t="shared" si="4"/>
        <v>No Pass</v>
      </c>
    </row>
    <row r="23" spans="1:27" ht="14.25">
      <c r="A23" s="4"/>
      <c r="B23" s="4"/>
      <c r="C23" s="3"/>
      <c r="D23" s="3"/>
      <c r="E23" s="3"/>
      <c r="F23" s="3"/>
      <c r="G23" s="6">
        <f t="shared" si="0"/>
        <v>0</v>
      </c>
      <c r="H23" s="3"/>
      <c r="I23" s="6">
        <f t="shared" si="1"/>
        <v>39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6">
        <f t="shared" si="2"/>
        <v>0</v>
      </c>
      <c r="Z23" s="7">
        <f t="shared" si="3"/>
        <v>39</v>
      </c>
      <c r="AA23" s="11" t="str">
        <f t="shared" si="4"/>
        <v>No Pass</v>
      </c>
    </row>
    <row r="24" spans="1:27" ht="14.25">
      <c r="A24" s="4"/>
      <c r="B24" s="4"/>
      <c r="C24" s="3"/>
      <c r="D24" s="3"/>
      <c r="E24" s="3"/>
      <c r="F24" s="3"/>
      <c r="G24" s="6">
        <f t="shared" si="0"/>
        <v>0</v>
      </c>
      <c r="H24" s="3"/>
      <c r="I24" s="6">
        <f t="shared" si="1"/>
        <v>39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6">
        <f t="shared" si="2"/>
        <v>0</v>
      </c>
      <c r="Z24" s="7">
        <f t="shared" si="3"/>
        <v>39</v>
      </c>
      <c r="AA24" s="11" t="str">
        <f t="shared" si="4"/>
        <v>No Pass</v>
      </c>
    </row>
    <row r="25" spans="1:27" ht="14.25">
      <c r="A25" s="4"/>
      <c r="B25" s="4"/>
      <c r="C25" s="3"/>
      <c r="D25" s="3"/>
      <c r="E25" s="3"/>
      <c r="F25" s="3"/>
      <c r="G25" s="6">
        <f t="shared" si="0"/>
        <v>0</v>
      </c>
      <c r="H25" s="3"/>
      <c r="I25" s="6">
        <f t="shared" si="1"/>
        <v>39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6">
        <f t="shared" si="2"/>
        <v>0</v>
      </c>
      <c r="Z25" s="7">
        <f t="shared" si="3"/>
        <v>39</v>
      </c>
      <c r="AA25" s="11" t="str">
        <f t="shared" si="4"/>
        <v>No Pass</v>
      </c>
    </row>
    <row r="26" spans="1:27" ht="14.25">
      <c r="A26" s="4"/>
      <c r="B26" s="4"/>
      <c r="C26" s="3"/>
      <c r="D26" s="3"/>
      <c r="E26" s="3"/>
      <c r="F26" s="3"/>
      <c r="G26" s="6">
        <f t="shared" si="0"/>
        <v>0</v>
      </c>
      <c r="H26" s="3"/>
      <c r="I26" s="6">
        <f t="shared" si="1"/>
        <v>39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6">
        <f t="shared" si="2"/>
        <v>0</v>
      </c>
      <c r="Z26" s="7">
        <f t="shared" si="3"/>
        <v>39</v>
      </c>
      <c r="AA26" s="11" t="str">
        <f t="shared" si="4"/>
        <v>No Pass</v>
      </c>
    </row>
    <row r="27" spans="1:27" ht="14.25">
      <c r="A27" s="4"/>
      <c r="B27" s="4"/>
      <c r="C27" s="3"/>
      <c r="D27" s="3"/>
      <c r="E27" s="3"/>
      <c r="F27" s="3"/>
      <c r="G27" s="6">
        <f t="shared" si="0"/>
        <v>0</v>
      </c>
      <c r="H27" s="3"/>
      <c r="I27" s="6">
        <f t="shared" si="1"/>
        <v>39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6">
        <f t="shared" si="2"/>
        <v>0</v>
      </c>
      <c r="Z27" s="7">
        <f t="shared" si="3"/>
        <v>39</v>
      </c>
      <c r="AA27" s="11" t="str">
        <f t="shared" si="4"/>
        <v>No Pass</v>
      </c>
    </row>
    <row r="28" spans="1:27" ht="14.25">
      <c r="A28" s="4"/>
      <c r="B28" s="4"/>
      <c r="C28" s="3"/>
      <c r="D28" s="3"/>
      <c r="E28" s="3"/>
      <c r="F28" s="3"/>
      <c r="G28" s="6">
        <f t="shared" si="0"/>
        <v>0</v>
      </c>
      <c r="H28" s="3"/>
      <c r="I28" s="6">
        <f t="shared" si="1"/>
        <v>39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6">
        <f t="shared" si="2"/>
        <v>0</v>
      </c>
      <c r="Z28" s="7">
        <f t="shared" si="3"/>
        <v>39</v>
      </c>
      <c r="AA28" s="11" t="str">
        <f t="shared" si="4"/>
        <v>No Pass</v>
      </c>
    </row>
    <row r="29" spans="1:27" ht="14.25">
      <c r="A29" s="4"/>
      <c r="B29" s="4"/>
      <c r="C29" s="3"/>
      <c r="D29" s="3"/>
      <c r="E29" s="3"/>
      <c r="F29" s="3"/>
      <c r="G29" s="6">
        <f t="shared" si="0"/>
        <v>0</v>
      </c>
      <c r="H29" s="3"/>
      <c r="I29" s="6">
        <f t="shared" si="1"/>
        <v>39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6">
        <f t="shared" si="2"/>
        <v>0</v>
      </c>
      <c r="Z29" s="7">
        <f t="shared" si="3"/>
        <v>39</v>
      </c>
      <c r="AA29" s="11" t="str">
        <f t="shared" si="4"/>
        <v>No Pass</v>
      </c>
    </row>
    <row r="30" spans="1:27" ht="14.25">
      <c r="A30" s="4"/>
      <c r="B30" s="4"/>
      <c r="C30" s="3"/>
      <c r="D30" s="3"/>
      <c r="E30" s="3"/>
      <c r="F30" s="3"/>
      <c r="G30" s="6">
        <f t="shared" si="0"/>
        <v>0</v>
      </c>
      <c r="H30" s="3"/>
      <c r="I30" s="6">
        <f t="shared" si="1"/>
        <v>39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6">
        <f t="shared" si="2"/>
        <v>0</v>
      </c>
      <c r="Z30" s="7">
        <f t="shared" si="3"/>
        <v>39</v>
      </c>
      <c r="AA30" s="11" t="str">
        <f t="shared" si="4"/>
        <v>No Pass</v>
      </c>
    </row>
    <row r="31" spans="1:27" ht="14.25">
      <c r="A31" s="4"/>
      <c r="B31" s="4"/>
      <c r="C31" s="3"/>
      <c r="D31" s="3"/>
      <c r="E31" s="3"/>
      <c r="F31" s="3"/>
      <c r="G31" s="6">
        <f t="shared" si="0"/>
        <v>0</v>
      </c>
      <c r="H31" s="3"/>
      <c r="I31" s="6">
        <f t="shared" si="1"/>
        <v>39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6">
        <f t="shared" si="2"/>
        <v>0</v>
      </c>
      <c r="Z31" s="7">
        <f t="shared" si="3"/>
        <v>39</v>
      </c>
      <c r="AA31" s="11" t="str">
        <f t="shared" si="4"/>
        <v>No Pass</v>
      </c>
    </row>
    <row r="32" spans="1:27" ht="14.25">
      <c r="A32" s="4"/>
      <c r="B32" s="4"/>
      <c r="C32" s="3"/>
      <c r="D32" s="3"/>
      <c r="E32" s="3"/>
      <c r="F32" s="3"/>
      <c r="G32" s="6">
        <f t="shared" si="0"/>
        <v>0</v>
      </c>
      <c r="H32" s="3"/>
      <c r="I32" s="6">
        <f t="shared" si="1"/>
        <v>39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6">
        <f t="shared" si="2"/>
        <v>0</v>
      </c>
      <c r="Z32" s="7">
        <f t="shared" si="3"/>
        <v>39</v>
      </c>
      <c r="AA32" s="11" t="str">
        <f t="shared" si="4"/>
        <v>No Pass</v>
      </c>
    </row>
    <row r="33" spans="1:27" ht="14.25">
      <c r="A33" s="4"/>
      <c r="B33" s="4"/>
      <c r="C33" s="3"/>
      <c r="D33" s="3"/>
      <c r="E33" s="3"/>
      <c r="F33" s="3"/>
      <c r="G33" s="6">
        <f t="shared" si="0"/>
        <v>0</v>
      </c>
      <c r="H33" s="3"/>
      <c r="I33" s="6">
        <f t="shared" si="1"/>
        <v>39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6">
        <f t="shared" si="2"/>
        <v>0</v>
      </c>
      <c r="Z33" s="7">
        <f t="shared" si="3"/>
        <v>39</v>
      </c>
      <c r="AA33" s="11" t="str">
        <f t="shared" si="4"/>
        <v>No Pass</v>
      </c>
    </row>
    <row r="34" spans="1:27" ht="14.25">
      <c r="A34" s="4"/>
      <c r="B34" s="4"/>
      <c r="C34" s="3"/>
      <c r="D34" s="3"/>
      <c r="E34" s="3"/>
      <c r="F34" s="3"/>
      <c r="G34" s="6">
        <f t="shared" si="0"/>
        <v>0</v>
      </c>
      <c r="H34" s="3"/>
      <c r="I34" s="6">
        <f t="shared" si="1"/>
        <v>39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6">
        <f t="shared" si="2"/>
        <v>0</v>
      </c>
      <c r="Z34" s="7">
        <f t="shared" si="3"/>
        <v>39</v>
      </c>
      <c r="AA34" s="11" t="str">
        <f t="shared" si="4"/>
        <v>No Pass</v>
      </c>
    </row>
    <row r="35" spans="1:27" ht="14.25">
      <c r="A35" s="4"/>
      <c r="B35" s="4"/>
      <c r="C35" s="3"/>
      <c r="D35" s="3"/>
      <c r="E35" s="3"/>
      <c r="F35" s="3"/>
      <c r="G35" s="6">
        <f t="shared" si="0"/>
        <v>0</v>
      </c>
      <c r="H35" s="3"/>
      <c r="I35" s="6">
        <f t="shared" si="1"/>
        <v>39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6">
        <f t="shared" si="2"/>
        <v>0</v>
      </c>
      <c r="Z35" s="7">
        <f t="shared" si="3"/>
        <v>39</v>
      </c>
      <c r="AA35" s="11" t="str">
        <f t="shared" si="4"/>
        <v>No Pass</v>
      </c>
    </row>
    <row r="36" spans="1:27" ht="14.25">
      <c r="A36" s="4"/>
      <c r="B36" s="4"/>
      <c r="C36" s="3"/>
      <c r="D36" s="3"/>
      <c r="E36" s="3"/>
      <c r="F36" s="3"/>
      <c r="G36" s="6">
        <f t="shared" si="0"/>
        <v>0</v>
      </c>
      <c r="H36" s="3"/>
      <c r="I36" s="6">
        <f t="shared" si="1"/>
        <v>39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6">
        <f t="shared" si="2"/>
        <v>0</v>
      </c>
      <c r="Z36" s="7">
        <f t="shared" si="3"/>
        <v>39</v>
      </c>
      <c r="AA36" s="11" t="str">
        <f t="shared" si="4"/>
        <v>No Pass</v>
      </c>
    </row>
    <row r="37" spans="1:27" ht="14.25">
      <c r="A37" s="4"/>
      <c r="B37" s="4"/>
      <c r="C37" s="3"/>
      <c r="D37" s="3"/>
      <c r="E37" s="3"/>
      <c r="F37" s="3"/>
      <c r="G37" s="6">
        <f t="shared" si="0"/>
        <v>0</v>
      </c>
      <c r="H37" s="3"/>
      <c r="I37" s="6">
        <f t="shared" si="1"/>
        <v>39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6">
        <f t="shared" si="2"/>
        <v>0</v>
      </c>
      <c r="Z37" s="7">
        <f t="shared" si="3"/>
        <v>39</v>
      </c>
      <c r="AA37" s="11" t="str">
        <f t="shared" si="4"/>
        <v>No Pass</v>
      </c>
    </row>
    <row r="38" spans="1:27" ht="14.25">
      <c r="A38" s="4"/>
      <c r="B38" s="4"/>
      <c r="C38" s="3"/>
      <c r="D38" s="3"/>
      <c r="E38" s="3"/>
      <c r="F38" s="3"/>
      <c r="G38" s="6">
        <f t="shared" si="0"/>
        <v>0</v>
      </c>
      <c r="H38" s="3"/>
      <c r="I38" s="6">
        <f t="shared" si="1"/>
        <v>39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6">
        <f t="shared" si="2"/>
        <v>0</v>
      </c>
      <c r="Z38" s="7">
        <f t="shared" si="3"/>
        <v>39</v>
      </c>
      <c r="AA38" s="11" t="str">
        <f t="shared" si="4"/>
        <v>No Pass</v>
      </c>
    </row>
    <row r="39" spans="1:27" ht="14.25">
      <c r="A39" s="4"/>
      <c r="B39" s="4"/>
      <c r="C39" s="3"/>
      <c r="D39" s="3"/>
      <c r="E39" s="3"/>
      <c r="F39" s="3"/>
      <c r="G39" s="6">
        <f t="shared" si="0"/>
        <v>0</v>
      </c>
      <c r="H39" s="3"/>
      <c r="I39" s="6">
        <f t="shared" si="1"/>
        <v>39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6">
        <f t="shared" si="2"/>
        <v>0</v>
      </c>
      <c r="Z39" s="7">
        <f t="shared" si="3"/>
        <v>39</v>
      </c>
      <c r="AA39" s="11" t="str">
        <f t="shared" si="4"/>
        <v>No Pass</v>
      </c>
    </row>
  </sheetData>
  <mergeCells count="7">
    <mergeCell ref="A5:B5"/>
    <mergeCell ref="A1:AA1"/>
    <mergeCell ref="A2:AA2"/>
    <mergeCell ref="A3:B4"/>
    <mergeCell ref="C3:G3"/>
    <mergeCell ref="H3:I3"/>
    <mergeCell ref="J3:Y3"/>
  </mergeCells>
  <conditionalFormatting sqref="G7:G39">
    <cfRule type="cellIs" priority="1" dxfId="0" operator="equal" stopIfTrue="1">
      <formula>24</formula>
    </cfRule>
    <cfRule type="cellIs" priority="2" dxfId="1" operator="lessThan" stopIfTrue="1">
      <formula>24</formula>
    </cfRule>
  </conditionalFormatting>
  <conditionalFormatting sqref="I7:I39">
    <cfRule type="cellIs" priority="3" dxfId="0" operator="greaterThanOrEqual" stopIfTrue="1">
      <formula>19</formula>
    </cfRule>
    <cfRule type="cellIs" priority="4" dxfId="1" operator="lessThan" stopIfTrue="1">
      <formula>19</formula>
    </cfRule>
  </conditionalFormatting>
  <conditionalFormatting sqref="Y7:Y39">
    <cfRule type="cellIs" priority="5" dxfId="0" operator="greaterThanOrEqual" stopIfTrue="1">
      <formula>36</formula>
    </cfRule>
    <cfRule type="cellIs" priority="6" dxfId="1" operator="lessThan" stopIfTrue="1">
      <formula>36</formula>
    </cfRule>
  </conditionalFormatting>
  <conditionalFormatting sqref="Z7:Z39">
    <cfRule type="cellIs" priority="7" dxfId="0" operator="greaterThanOrEqual" stopIfTrue="1">
      <formula>79</formula>
    </cfRule>
    <cfRule type="cellIs" priority="8" dxfId="1" operator="lessThan" stopIfTrue="1">
      <formula>79</formula>
    </cfRule>
  </conditionalFormatting>
  <conditionalFormatting sqref="AA7:AA39">
    <cfRule type="cellIs" priority="9" dxfId="0" operator="equal" stopIfTrue="1">
      <formula>"Pass"</formula>
    </cfRule>
    <cfRule type="cellIs" priority="10" dxfId="1" operator="equal" stopIfTrue="1">
      <formula>"No Pass"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workbookViewId="0" topLeftCell="J3">
      <selection activeCell="Z4" sqref="Z4"/>
    </sheetView>
  </sheetViews>
  <sheetFormatPr defaultColWidth="9.00390625" defaultRowHeight="12.75"/>
  <cols>
    <col min="1" max="1" width="13.75390625" style="0" customWidth="1"/>
    <col min="3" max="3" width="6.875" style="0" customWidth="1"/>
    <col min="4" max="4" width="6.25390625" style="0" customWidth="1"/>
    <col min="5" max="5" width="8.375" style="0" customWidth="1"/>
    <col min="6" max="6" width="9.875" style="0" customWidth="1"/>
    <col min="7" max="7" width="7.875" style="0" customWidth="1"/>
    <col min="8" max="8" width="11.00390625" style="0" customWidth="1"/>
    <col min="9" max="9" width="8.125" style="0" customWidth="1"/>
    <col min="10" max="11" width="7.375" style="0" customWidth="1"/>
    <col min="12" max="12" width="7.625" style="0" customWidth="1"/>
    <col min="13" max="14" width="8.625" style="0" customWidth="1"/>
    <col min="15" max="15" width="8.00390625" style="0" customWidth="1"/>
    <col min="16" max="16" width="7.75390625" style="0" customWidth="1"/>
    <col min="17" max="17" width="8.00390625" style="0" customWidth="1"/>
    <col min="18" max="18" width="7.75390625" style="0" customWidth="1"/>
    <col min="19" max="20" width="7.25390625" style="0" customWidth="1"/>
    <col min="21" max="22" width="7.00390625" style="0" customWidth="1"/>
    <col min="23" max="23" width="7.375" style="0" customWidth="1"/>
    <col min="24" max="24" width="8.125" style="0" customWidth="1"/>
    <col min="25" max="25" width="9.125" style="0" customWidth="1"/>
    <col min="26" max="26" width="7.125" style="0" customWidth="1"/>
    <col min="27" max="16384" width="11.00390625" style="0" customWidth="1"/>
  </cols>
  <sheetData>
    <row r="1" spans="1:27" ht="15">
      <c r="A1" s="24" t="s">
        <v>185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</row>
    <row r="2" spans="1:27" ht="12.75">
      <c r="A2" s="27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</row>
    <row r="3" spans="1:27" s="1" customFormat="1" ht="12.75">
      <c r="A3" s="23"/>
      <c r="B3" s="23"/>
      <c r="C3" s="23" t="s">
        <v>210</v>
      </c>
      <c r="D3" s="23"/>
      <c r="E3" s="23"/>
      <c r="F3" s="23"/>
      <c r="G3" s="23"/>
      <c r="H3" s="23" t="s">
        <v>268</v>
      </c>
      <c r="I3" s="23"/>
      <c r="J3" s="23" t="s">
        <v>249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5"/>
      <c r="AA3" s="5"/>
    </row>
    <row r="4" spans="1:27" s="15" customFormat="1" ht="12.75">
      <c r="A4" s="23"/>
      <c r="B4" s="23"/>
      <c r="C4" s="2" t="s">
        <v>246</v>
      </c>
      <c r="D4" s="2" t="s">
        <v>31</v>
      </c>
      <c r="E4" s="2" t="s">
        <v>32</v>
      </c>
      <c r="F4" s="2" t="s">
        <v>33</v>
      </c>
      <c r="G4" s="12" t="s">
        <v>194</v>
      </c>
      <c r="H4" s="2" t="s">
        <v>220</v>
      </c>
      <c r="I4" s="12" t="s">
        <v>194</v>
      </c>
      <c r="J4" s="2" t="s">
        <v>34</v>
      </c>
      <c r="K4" s="2" t="s">
        <v>35</v>
      </c>
      <c r="L4" s="2" t="s">
        <v>36</v>
      </c>
      <c r="M4" s="2" t="s">
        <v>37</v>
      </c>
      <c r="N4" s="2" t="s">
        <v>38</v>
      </c>
      <c r="O4" s="2" t="s">
        <v>39</v>
      </c>
      <c r="P4" s="2" t="s">
        <v>40</v>
      </c>
      <c r="Q4" s="2" t="s">
        <v>41</v>
      </c>
      <c r="R4" s="2" t="s">
        <v>42</v>
      </c>
      <c r="S4" s="2" t="s">
        <v>43</v>
      </c>
      <c r="T4" s="2" t="s">
        <v>44</v>
      </c>
      <c r="U4" s="2" t="s">
        <v>45</v>
      </c>
      <c r="V4" s="2" t="s">
        <v>46</v>
      </c>
      <c r="W4" s="2" t="s">
        <v>47</v>
      </c>
      <c r="X4" s="2" t="s">
        <v>48</v>
      </c>
      <c r="Y4" s="12" t="s">
        <v>194</v>
      </c>
      <c r="Z4" s="12" t="s">
        <v>209</v>
      </c>
      <c r="AA4" s="12" t="s">
        <v>49</v>
      </c>
    </row>
    <row r="5" spans="1:27" s="15" customFormat="1" ht="12.75">
      <c r="A5" s="22" t="s">
        <v>189</v>
      </c>
      <c r="B5" s="22"/>
      <c r="C5" s="2">
        <v>6</v>
      </c>
      <c r="D5" s="2">
        <v>6</v>
      </c>
      <c r="E5" s="2">
        <v>6</v>
      </c>
      <c r="F5" s="2">
        <v>6</v>
      </c>
      <c r="G5" s="12">
        <f>SUM(C5:F5)</f>
        <v>24</v>
      </c>
      <c r="H5" s="16" t="s">
        <v>213</v>
      </c>
      <c r="I5" s="12">
        <v>19</v>
      </c>
      <c r="J5" s="2">
        <v>3</v>
      </c>
      <c r="K5" s="2">
        <v>3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2">
        <v>3</v>
      </c>
      <c r="W5" s="2">
        <v>3</v>
      </c>
      <c r="X5" s="2">
        <v>3</v>
      </c>
      <c r="Y5" s="12">
        <v>36</v>
      </c>
      <c r="Z5" s="12">
        <f>SUM(G5,I5,Y5)</f>
        <v>79</v>
      </c>
      <c r="AA5" s="12" t="s">
        <v>50</v>
      </c>
    </row>
    <row r="6" spans="1:27" s="1" customFormat="1" ht="12.75">
      <c r="A6" s="17" t="s">
        <v>187</v>
      </c>
      <c r="B6" s="17" t="s">
        <v>188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4.25">
      <c r="A7" s="3"/>
      <c r="B7" s="3"/>
      <c r="C7" s="3"/>
      <c r="D7" s="3"/>
      <c r="E7" s="3"/>
      <c r="F7" s="3"/>
      <c r="G7" s="6">
        <f aca="true" t="shared" si="0" ref="G7:G40">SUM(C7:F7)</f>
        <v>0</v>
      </c>
      <c r="H7" s="3"/>
      <c r="I7" s="6">
        <f>39-(H7*5)</f>
        <v>39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>
        <f>SUM(J7:X7)</f>
        <v>0</v>
      </c>
      <c r="Z7" s="7">
        <f>SUM(G7,I7,Y7)</f>
        <v>39</v>
      </c>
      <c r="AA7" s="11" t="str">
        <f>IF(Z7&gt;=79,"Pass","No Pass")</f>
        <v>No Pass</v>
      </c>
    </row>
    <row r="8" spans="1:27" ht="14.25">
      <c r="A8" s="3"/>
      <c r="B8" s="3"/>
      <c r="C8" s="3"/>
      <c r="D8" s="3"/>
      <c r="E8" s="3"/>
      <c r="F8" s="3"/>
      <c r="G8" s="6">
        <f t="shared" si="0"/>
        <v>0</v>
      </c>
      <c r="H8" s="3"/>
      <c r="I8" s="6">
        <f aca="true" t="shared" si="1" ref="I8:I40">39-(H8*5)</f>
        <v>39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">
        <f aca="true" t="shared" si="2" ref="Y8:Y40">SUM(J8:X8)</f>
        <v>0</v>
      </c>
      <c r="Z8" s="7">
        <f aca="true" t="shared" si="3" ref="Z8:Z40">SUM(G8,I8,Y8)</f>
        <v>39</v>
      </c>
      <c r="AA8" s="11" t="str">
        <f aca="true" t="shared" si="4" ref="AA8:AA39">IF(Z8&gt;=79,"Pass","No Pass")</f>
        <v>No Pass</v>
      </c>
    </row>
    <row r="9" spans="1:27" ht="14.25">
      <c r="A9" s="3"/>
      <c r="B9" s="3"/>
      <c r="C9" s="3"/>
      <c r="D9" s="3"/>
      <c r="E9" s="3"/>
      <c r="F9" s="3"/>
      <c r="G9" s="6">
        <f t="shared" si="0"/>
        <v>0</v>
      </c>
      <c r="H9" s="3"/>
      <c r="I9" s="6">
        <f t="shared" si="1"/>
        <v>39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6">
        <f t="shared" si="2"/>
        <v>0</v>
      </c>
      <c r="Z9" s="7">
        <f t="shared" si="3"/>
        <v>39</v>
      </c>
      <c r="AA9" s="11" t="str">
        <f t="shared" si="4"/>
        <v>No Pass</v>
      </c>
    </row>
    <row r="10" spans="1:27" ht="14.25">
      <c r="A10" s="3"/>
      <c r="B10" s="3"/>
      <c r="C10" s="3"/>
      <c r="D10" s="3"/>
      <c r="E10" s="3"/>
      <c r="F10" s="3"/>
      <c r="G10" s="6">
        <f t="shared" si="0"/>
        <v>0</v>
      </c>
      <c r="H10" s="3"/>
      <c r="I10" s="6">
        <f t="shared" si="1"/>
        <v>39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6">
        <f t="shared" si="2"/>
        <v>0</v>
      </c>
      <c r="Z10" s="7">
        <f t="shared" si="3"/>
        <v>39</v>
      </c>
      <c r="AA10" s="11" t="str">
        <f t="shared" si="4"/>
        <v>No Pass</v>
      </c>
    </row>
    <row r="11" spans="1:27" ht="14.25">
      <c r="A11" s="3"/>
      <c r="B11" s="3"/>
      <c r="C11" s="3"/>
      <c r="D11" s="3"/>
      <c r="E11" s="3"/>
      <c r="F11" s="3"/>
      <c r="G11" s="6">
        <f t="shared" si="0"/>
        <v>0</v>
      </c>
      <c r="H11" s="3"/>
      <c r="I11" s="6">
        <f t="shared" si="1"/>
        <v>39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6">
        <f t="shared" si="2"/>
        <v>0</v>
      </c>
      <c r="Z11" s="7">
        <f t="shared" si="3"/>
        <v>39</v>
      </c>
      <c r="AA11" s="11" t="str">
        <f t="shared" si="4"/>
        <v>No Pass</v>
      </c>
    </row>
    <row r="12" spans="1:27" ht="14.25">
      <c r="A12" s="3"/>
      <c r="B12" s="3"/>
      <c r="C12" s="3"/>
      <c r="D12" s="3"/>
      <c r="E12" s="3"/>
      <c r="F12" s="3"/>
      <c r="G12" s="6">
        <f t="shared" si="0"/>
        <v>0</v>
      </c>
      <c r="H12" s="3"/>
      <c r="I12" s="6">
        <f t="shared" si="1"/>
        <v>39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6">
        <f t="shared" si="2"/>
        <v>0</v>
      </c>
      <c r="Z12" s="7">
        <f t="shared" si="3"/>
        <v>39</v>
      </c>
      <c r="AA12" s="11" t="str">
        <f t="shared" si="4"/>
        <v>No Pass</v>
      </c>
    </row>
    <row r="13" spans="1:27" ht="14.25">
      <c r="A13" s="3"/>
      <c r="B13" s="3"/>
      <c r="C13" s="3"/>
      <c r="D13" s="3"/>
      <c r="E13" s="3"/>
      <c r="F13" s="3"/>
      <c r="G13" s="6">
        <f t="shared" si="0"/>
        <v>0</v>
      </c>
      <c r="H13" s="3"/>
      <c r="I13" s="6">
        <f t="shared" si="1"/>
        <v>39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">
        <f t="shared" si="2"/>
        <v>0</v>
      </c>
      <c r="Z13" s="7">
        <f t="shared" si="3"/>
        <v>39</v>
      </c>
      <c r="AA13" s="11" t="str">
        <f t="shared" si="4"/>
        <v>No Pass</v>
      </c>
    </row>
    <row r="14" spans="1:27" ht="14.25">
      <c r="A14" s="3"/>
      <c r="B14" s="3"/>
      <c r="C14" s="3"/>
      <c r="D14" s="3"/>
      <c r="E14" s="3"/>
      <c r="F14" s="3"/>
      <c r="G14" s="6">
        <f t="shared" si="0"/>
        <v>0</v>
      </c>
      <c r="H14" s="3"/>
      <c r="I14" s="6">
        <f t="shared" si="1"/>
        <v>39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6">
        <f t="shared" si="2"/>
        <v>0</v>
      </c>
      <c r="Z14" s="7">
        <f t="shared" si="3"/>
        <v>39</v>
      </c>
      <c r="AA14" s="11" t="str">
        <f t="shared" si="4"/>
        <v>No Pass</v>
      </c>
    </row>
    <row r="15" spans="1:27" ht="14.25">
      <c r="A15" s="3"/>
      <c r="B15" s="3"/>
      <c r="C15" s="3"/>
      <c r="D15" s="3"/>
      <c r="E15" s="3"/>
      <c r="F15" s="3"/>
      <c r="G15" s="6">
        <f t="shared" si="0"/>
        <v>0</v>
      </c>
      <c r="H15" s="3"/>
      <c r="I15" s="6">
        <f t="shared" si="1"/>
        <v>39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6">
        <f t="shared" si="2"/>
        <v>0</v>
      </c>
      <c r="Z15" s="7">
        <f t="shared" si="3"/>
        <v>39</v>
      </c>
      <c r="AA15" s="11" t="str">
        <f t="shared" si="4"/>
        <v>No Pass</v>
      </c>
    </row>
    <row r="16" spans="1:27" ht="14.25">
      <c r="A16" s="3"/>
      <c r="B16" s="3"/>
      <c r="C16" s="3"/>
      <c r="D16" s="3"/>
      <c r="E16" s="3"/>
      <c r="F16" s="3"/>
      <c r="G16" s="6">
        <f t="shared" si="0"/>
        <v>0</v>
      </c>
      <c r="H16" s="3"/>
      <c r="I16" s="6">
        <f t="shared" si="1"/>
        <v>39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6">
        <f t="shared" si="2"/>
        <v>0</v>
      </c>
      <c r="Z16" s="7">
        <f t="shared" si="3"/>
        <v>39</v>
      </c>
      <c r="AA16" s="11" t="str">
        <f t="shared" si="4"/>
        <v>No Pass</v>
      </c>
    </row>
    <row r="17" spans="1:27" ht="14.25">
      <c r="A17" s="3"/>
      <c r="B17" s="3"/>
      <c r="C17" s="3"/>
      <c r="D17" s="3"/>
      <c r="E17" s="3"/>
      <c r="F17" s="3"/>
      <c r="G17" s="6">
        <f t="shared" si="0"/>
        <v>0</v>
      </c>
      <c r="H17" s="3"/>
      <c r="I17" s="6">
        <f t="shared" si="1"/>
        <v>39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6">
        <f t="shared" si="2"/>
        <v>0</v>
      </c>
      <c r="Z17" s="7">
        <f t="shared" si="3"/>
        <v>39</v>
      </c>
      <c r="AA17" s="11" t="str">
        <f t="shared" si="4"/>
        <v>No Pass</v>
      </c>
    </row>
    <row r="18" spans="1:27" ht="14.25">
      <c r="A18" s="3"/>
      <c r="B18" s="3"/>
      <c r="C18" s="3"/>
      <c r="D18" s="3"/>
      <c r="E18" s="3"/>
      <c r="F18" s="3"/>
      <c r="G18" s="6">
        <f t="shared" si="0"/>
        <v>0</v>
      </c>
      <c r="H18" s="3"/>
      <c r="I18" s="6">
        <f t="shared" si="1"/>
        <v>39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6">
        <f t="shared" si="2"/>
        <v>0</v>
      </c>
      <c r="Z18" s="7">
        <f t="shared" si="3"/>
        <v>39</v>
      </c>
      <c r="AA18" s="11" t="str">
        <f t="shared" si="4"/>
        <v>No Pass</v>
      </c>
    </row>
    <row r="19" spans="1:27" ht="14.25">
      <c r="A19" s="3"/>
      <c r="B19" s="3"/>
      <c r="C19" s="3"/>
      <c r="D19" s="3"/>
      <c r="E19" s="3"/>
      <c r="F19" s="3"/>
      <c r="G19" s="6">
        <f t="shared" si="0"/>
        <v>0</v>
      </c>
      <c r="H19" s="3"/>
      <c r="I19" s="6">
        <f t="shared" si="1"/>
        <v>39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6">
        <f t="shared" si="2"/>
        <v>0</v>
      </c>
      <c r="Z19" s="7">
        <f t="shared" si="3"/>
        <v>39</v>
      </c>
      <c r="AA19" s="11" t="str">
        <f t="shared" si="4"/>
        <v>No Pass</v>
      </c>
    </row>
    <row r="20" spans="1:27" ht="14.25">
      <c r="A20" s="3"/>
      <c r="B20" s="3"/>
      <c r="C20" s="3"/>
      <c r="D20" s="3"/>
      <c r="E20" s="3"/>
      <c r="F20" s="3"/>
      <c r="G20" s="6">
        <f t="shared" si="0"/>
        <v>0</v>
      </c>
      <c r="H20" s="3"/>
      <c r="I20" s="6">
        <f t="shared" si="1"/>
        <v>39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6">
        <f t="shared" si="2"/>
        <v>0</v>
      </c>
      <c r="Z20" s="7">
        <f t="shared" si="3"/>
        <v>39</v>
      </c>
      <c r="AA20" s="11" t="str">
        <f t="shared" si="4"/>
        <v>No Pass</v>
      </c>
    </row>
    <row r="21" spans="1:27" ht="14.25">
      <c r="A21" s="3"/>
      <c r="B21" s="3"/>
      <c r="C21" s="3"/>
      <c r="D21" s="3"/>
      <c r="E21" s="3"/>
      <c r="F21" s="3"/>
      <c r="G21" s="6">
        <f t="shared" si="0"/>
        <v>0</v>
      </c>
      <c r="H21" s="3"/>
      <c r="I21" s="6">
        <f t="shared" si="1"/>
        <v>39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6">
        <f t="shared" si="2"/>
        <v>0</v>
      </c>
      <c r="Z21" s="7">
        <f t="shared" si="3"/>
        <v>39</v>
      </c>
      <c r="AA21" s="11" t="str">
        <f t="shared" si="4"/>
        <v>No Pass</v>
      </c>
    </row>
    <row r="22" spans="1:27" ht="14.25">
      <c r="A22" s="3"/>
      <c r="B22" s="3"/>
      <c r="C22" s="3"/>
      <c r="D22" s="3"/>
      <c r="E22" s="3"/>
      <c r="F22" s="3"/>
      <c r="G22" s="6">
        <f t="shared" si="0"/>
        <v>0</v>
      </c>
      <c r="H22" s="3"/>
      <c r="I22" s="6">
        <f t="shared" si="1"/>
        <v>39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6">
        <f t="shared" si="2"/>
        <v>0</v>
      </c>
      <c r="Z22" s="7">
        <f t="shared" si="3"/>
        <v>39</v>
      </c>
      <c r="AA22" s="11" t="str">
        <f t="shared" si="4"/>
        <v>No Pass</v>
      </c>
    </row>
    <row r="23" spans="1:27" ht="14.25">
      <c r="A23" s="3"/>
      <c r="B23" s="3"/>
      <c r="C23" s="3"/>
      <c r="D23" s="3"/>
      <c r="E23" s="3"/>
      <c r="F23" s="3"/>
      <c r="G23" s="6">
        <f t="shared" si="0"/>
        <v>0</v>
      </c>
      <c r="H23" s="3"/>
      <c r="I23" s="6">
        <f t="shared" si="1"/>
        <v>39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6">
        <f t="shared" si="2"/>
        <v>0</v>
      </c>
      <c r="Z23" s="7">
        <f t="shared" si="3"/>
        <v>39</v>
      </c>
      <c r="AA23" s="11" t="str">
        <f t="shared" si="4"/>
        <v>No Pass</v>
      </c>
    </row>
    <row r="24" spans="1:27" ht="14.25">
      <c r="A24" s="3"/>
      <c r="B24" s="3"/>
      <c r="C24" s="3"/>
      <c r="D24" s="3"/>
      <c r="E24" s="3"/>
      <c r="F24" s="3"/>
      <c r="G24" s="6">
        <f t="shared" si="0"/>
        <v>0</v>
      </c>
      <c r="H24" s="3"/>
      <c r="I24" s="6">
        <f t="shared" si="1"/>
        <v>39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6">
        <f t="shared" si="2"/>
        <v>0</v>
      </c>
      <c r="Z24" s="7">
        <f t="shared" si="3"/>
        <v>39</v>
      </c>
      <c r="AA24" s="11" t="str">
        <f t="shared" si="4"/>
        <v>No Pass</v>
      </c>
    </row>
    <row r="25" spans="1:27" ht="14.25">
      <c r="A25" s="3"/>
      <c r="B25" s="3"/>
      <c r="C25" s="3"/>
      <c r="D25" s="3"/>
      <c r="E25" s="3"/>
      <c r="F25" s="3"/>
      <c r="G25" s="6">
        <f t="shared" si="0"/>
        <v>0</v>
      </c>
      <c r="H25" s="3"/>
      <c r="I25" s="6">
        <f t="shared" si="1"/>
        <v>39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6">
        <f t="shared" si="2"/>
        <v>0</v>
      </c>
      <c r="Z25" s="7">
        <f t="shared" si="3"/>
        <v>39</v>
      </c>
      <c r="AA25" s="11" t="str">
        <f t="shared" si="4"/>
        <v>No Pass</v>
      </c>
    </row>
    <row r="26" spans="1:27" ht="14.25">
      <c r="A26" s="3"/>
      <c r="B26" s="3"/>
      <c r="C26" s="3"/>
      <c r="D26" s="3"/>
      <c r="E26" s="3"/>
      <c r="F26" s="3"/>
      <c r="G26" s="6">
        <f t="shared" si="0"/>
        <v>0</v>
      </c>
      <c r="H26" s="3"/>
      <c r="I26" s="6">
        <f t="shared" si="1"/>
        <v>39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6">
        <f t="shared" si="2"/>
        <v>0</v>
      </c>
      <c r="Z26" s="7">
        <f t="shared" si="3"/>
        <v>39</v>
      </c>
      <c r="AA26" s="11" t="str">
        <f t="shared" si="4"/>
        <v>No Pass</v>
      </c>
    </row>
    <row r="27" spans="1:27" ht="14.25">
      <c r="A27" s="3"/>
      <c r="B27" s="3"/>
      <c r="C27" s="3"/>
      <c r="D27" s="3"/>
      <c r="E27" s="3"/>
      <c r="F27" s="3"/>
      <c r="G27" s="6">
        <f t="shared" si="0"/>
        <v>0</v>
      </c>
      <c r="H27" s="3"/>
      <c r="I27" s="6">
        <f t="shared" si="1"/>
        <v>39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6">
        <f t="shared" si="2"/>
        <v>0</v>
      </c>
      <c r="Z27" s="7">
        <f t="shared" si="3"/>
        <v>39</v>
      </c>
      <c r="AA27" s="11" t="str">
        <f t="shared" si="4"/>
        <v>No Pass</v>
      </c>
    </row>
    <row r="28" spans="1:27" ht="14.25">
      <c r="A28" s="3"/>
      <c r="B28" s="3"/>
      <c r="C28" s="3"/>
      <c r="D28" s="3"/>
      <c r="E28" s="3"/>
      <c r="F28" s="3"/>
      <c r="G28" s="6">
        <f t="shared" si="0"/>
        <v>0</v>
      </c>
      <c r="H28" s="3"/>
      <c r="I28" s="6">
        <f t="shared" si="1"/>
        <v>39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6">
        <f t="shared" si="2"/>
        <v>0</v>
      </c>
      <c r="Z28" s="7">
        <f t="shared" si="3"/>
        <v>39</v>
      </c>
      <c r="AA28" s="11" t="str">
        <f t="shared" si="4"/>
        <v>No Pass</v>
      </c>
    </row>
    <row r="29" spans="1:27" ht="14.25">
      <c r="A29" s="3"/>
      <c r="B29" s="3"/>
      <c r="C29" s="3"/>
      <c r="D29" s="3"/>
      <c r="E29" s="3"/>
      <c r="F29" s="3"/>
      <c r="G29" s="6">
        <f t="shared" si="0"/>
        <v>0</v>
      </c>
      <c r="H29" s="3"/>
      <c r="I29" s="6">
        <f t="shared" si="1"/>
        <v>39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6">
        <f t="shared" si="2"/>
        <v>0</v>
      </c>
      <c r="Z29" s="7">
        <f t="shared" si="3"/>
        <v>39</v>
      </c>
      <c r="AA29" s="11" t="str">
        <f t="shared" si="4"/>
        <v>No Pass</v>
      </c>
    </row>
    <row r="30" spans="1:27" ht="14.25">
      <c r="A30" s="3"/>
      <c r="B30" s="3"/>
      <c r="C30" s="3"/>
      <c r="D30" s="3"/>
      <c r="E30" s="3"/>
      <c r="F30" s="3"/>
      <c r="G30" s="6">
        <f t="shared" si="0"/>
        <v>0</v>
      </c>
      <c r="H30" s="3"/>
      <c r="I30" s="6">
        <f t="shared" si="1"/>
        <v>39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6">
        <f t="shared" si="2"/>
        <v>0</v>
      </c>
      <c r="Z30" s="7">
        <f t="shared" si="3"/>
        <v>39</v>
      </c>
      <c r="AA30" s="11" t="str">
        <f t="shared" si="4"/>
        <v>No Pass</v>
      </c>
    </row>
    <row r="31" spans="1:27" ht="14.25">
      <c r="A31" s="3"/>
      <c r="B31" s="3"/>
      <c r="C31" s="3"/>
      <c r="D31" s="3"/>
      <c r="E31" s="3"/>
      <c r="F31" s="3"/>
      <c r="G31" s="6">
        <f t="shared" si="0"/>
        <v>0</v>
      </c>
      <c r="H31" s="3"/>
      <c r="I31" s="6">
        <f t="shared" si="1"/>
        <v>39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6">
        <f t="shared" si="2"/>
        <v>0</v>
      </c>
      <c r="Z31" s="7">
        <f t="shared" si="3"/>
        <v>39</v>
      </c>
      <c r="AA31" s="11" t="str">
        <f t="shared" si="4"/>
        <v>No Pass</v>
      </c>
    </row>
    <row r="32" spans="1:27" ht="14.25">
      <c r="A32" s="3"/>
      <c r="B32" s="3"/>
      <c r="C32" s="3"/>
      <c r="D32" s="3"/>
      <c r="E32" s="3"/>
      <c r="F32" s="3"/>
      <c r="G32" s="6">
        <f t="shared" si="0"/>
        <v>0</v>
      </c>
      <c r="H32" s="3"/>
      <c r="I32" s="6">
        <f t="shared" si="1"/>
        <v>39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6">
        <f t="shared" si="2"/>
        <v>0</v>
      </c>
      <c r="Z32" s="7">
        <f t="shared" si="3"/>
        <v>39</v>
      </c>
      <c r="AA32" s="11" t="str">
        <f t="shared" si="4"/>
        <v>No Pass</v>
      </c>
    </row>
    <row r="33" spans="1:27" ht="14.25">
      <c r="A33" s="3"/>
      <c r="B33" s="3"/>
      <c r="C33" s="3"/>
      <c r="D33" s="3"/>
      <c r="E33" s="3"/>
      <c r="F33" s="3"/>
      <c r="G33" s="6">
        <f t="shared" si="0"/>
        <v>0</v>
      </c>
      <c r="H33" s="3"/>
      <c r="I33" s="6">
        <f t="shared" si="1"/>
        <v>39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6">
        <f t="shared" si="2"/>
        <v>0</v>
      </c>
      <c r="Z33" s="7">
        <f t="shared" si="3"/>
        <v>39</v>
      </c>
      <c r="AA33" s="11" t="str">
        <f t="shared" si="4"/>
        <v>No Pass</v>
      </c>
    </row>
    <row r="34" spans="1:27" ht="14.25">
      <c r="A34" s="3"/>
      <c r="B34" s="3"/>
      <c r="C34" s="3"/>
      <c r="D34" s="3"/>
      <c r="E34" s="3"/>
      <c r="F34" s="3"/>
      <c r="G34" s="6">
        <f t="shared" si="0"/>
        <v>0</v>
      </c>
      <c r="H34" s="3"/>
      <c r="I34" s="6">
        <f t="shared" si="1"/>
        <v>39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6">
        <f t="shared" si="2"/>
        <v>0</v>
      </c>
      <c r="Z34" s="7">
        <f t="shared" si="3"/>
        <v>39</v>
      </c>
      <c r="AA34" s="11" t="str">
        <f t="shared" si="4"/>
        <v>No Pass</v>
      </c>
    </row>
    <row r="35" spans="1:27" ht="14.25">
      <c r="A35" s="3"/>
      <c r="B35" s="3"/>
      <c r="C35" s="3"/>
      <c r="D35" s="3"/>
      <c r="E35" s="3"/>
      <c r="F35" s="3"/>
      <c r="G35" s="6">
        <f t="shared" si="0"/>
        <v>0</v>
      </c>
      <c r="H35" s="3"/>
      <c r="I35" s="6">
        <f t="shared" si="1"/>
        <v>39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6">
        <f t="shared" si="2"/>
        <v>0</v>
      </c>
      <c r="Z35" s="7">
        <f t="shared" si="3"/>
        <v>39</v>
      </c>
      <c r="AA35" s="11" t="str">
        <f t="shared" si="4"/>
        <v>No Pass</v>
      </c>
    </row>
    <row r="36" spans="1:27" ht="14.25">
      <c r="A36" s="3"/>
      <c r="B36" s="3"/>
      <c r="C36" s="3"/>
      <c r="D36" s="3"/>
      <c r="E36" s="3"/>
      <c r="F36" s="3"/>
      <c r="G36" s="6">
        <f t="shared" si="0"/>
        <v>0</v>
      </c>
      <c r="H36" s="3"/>
      <c r="I36" s="6">
        <f t="shared" si="1"/>
        <v>39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6">
        <f t="shared" si="2"/>
        <v>0</v>
      </c>
      <c r="Z36" s="7">
        <f t="shared" si="3"/>
        <v>39</v>
      </c>
      <c r="AA36" s="11" t="str">
        <f t="shared" si="4"/>
        <v>No Pass</v>
      </c>
    </row>
    <row r="37" spans="1:27" ht="14.25">
      <c r="A37" s="3"/>
      <c r="B37" s="3"/>
      <c r="C37" s="3"/>
      <c r="D37" s="3"/>
      <c r="E37" s="3"/>
      <c r="F37" s="3"/>
      <c r="G37" s="6">
        <f t="shared" si="0"/>
        <v>0</v>
      </c>
      <c r="H37" s="3"/>
      <c r="I37" s="6">
        <f t="shared" si="1"/>
        <v>39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6">
        <f t="shared" si="2"/>
        <v>0</v>
      </c>
      <c r="Z37" s="7">
        <f t="shared" si="3"/>
        <v>39</v>
      </c>
      <c r="AA37" s="11" t="str">
        <f t="shared" si="4"/>
        <v>No Pass</v>
      </c>
    </row>
    <row r="38" spans="1:27" ht="14.25">
      <c r="A38" s="3"/>
      <c r="B38" s="3"/>
      <c r="C38" s="3"/>
      <c r="D38" s="3"/>
      <c r="E38" s="3"/>
      <c r="F38" s="3"/>
      <c r="G38" s="6">
        <f t="shared" si="0"/>
        <v>0</v>
      </c>
      <c r="H38" s="3"/>
      <c r="I38" s="6">
        <f t="shared" si="1"/>
        <v>39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6">
        <f t="shared" si="2"/>
        <v>0</v>
      </c>
      <c r="Z38" s="7">
        <f t="shared" si="3"/>
        <v>39</v>
      </c>
      <c r="AA38" s="11" t="str">
        <f t="shared" si="4"/>
        <v>No Pass</v>
      </c>
    </row>
    <row r="39" spans="1:27" ht="14.25">
      <c r="A39" s="3"/>
      <c r="B39" s="3"/>
      <c r="C39" s="3"/>
      <c r="D39" s="3"/>
      <c r="E39" s="3"/>
      <c r="F39" s="3"/>
      <c r="G39" s="6">
        <f t="shared" si="0"/>
        <v>0</v>
      </c>
      <c r="H39" s="3"/>
      <c r="I39" s="6">
        <f t="shared" si="1"/>
        <v>39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6">
        <f t="shared" si="2"/>
        <v>0</v>
      </c>
      <c r="Z39" s="7">
        <f t="shared" si="3"/>
        <v>39</v>
      </c>
      <c r="AA39" s="11" t="str">
        <f t="shared" si="4"/>
        <v>No Pass</v>
      </c>
    </row>
    <row r="40" spans="1:27" ht="14.25">
      <c r="A40" s="3"/>
      <c r="B40" s="3"/>
      <c r="C40" s="3"/>
      <c r="D40" s="3"/>
      <c r="E40" s="3"/>
      <c r="F40" s="3"/>
      <c r="G40" s="6">
        <f t="shared" si="0"/>
        <v>0</v>
      </c>
      <c r="H40" s="3"/>
      <c r="I40" s="6">
        <f t="shared" si="1"/>
        <v>39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6">
        <f t="shared" si="2"/>
        <v>0</v>
      </c>
      <c r="Z40" s="7">
        <f t="shared" si="3"/>
        <v>39</v>
      </c>
      <c r="AA40" s="11" t="str">
        <f>IF(Z40&gt;=79,"Pass","No Pass")</f>
        <v>No Pass</v>
      </c>
    </row>
    <row r="41" ht="12.75">
      <c r="G41" s="8"/>
    </row>
  </sheetData>
  <mergeCells count="7">
    <mergeCell ref="A5:B5"/>
    <mergeCell ref="A1:AA1"/>
    <mergeCell ref="A2:AA2"/>
    <mergeCell ref="A3:B4"/>
    <mergeCell ref="C3:G3"/>
    <mergeCell ref="H3:I3"/>
    <mergeCell ref="J3:Y3"/>
  </mergeCells>
  <conditionalFormatting sqref="G7:G40">
    <cfRule type="cellIs" priority="1" dxfId="0" operator="equal" stopIfTrue="1">
      <formula>24</formula>
    </cfRule>
    <cfRule type="cellIs" priority="2" dxfId="1" operator="lessThan" stopIfTrue="1">
      <formula>24</formula>
    </cfRule>
  </conditionalFormatting>
  <conditionalFormatting sqref="I7:I40">
    <cfRule type="cellIs" priority="3" dxfId="0" operator="greaterThanOrEqual" stopIfTrue="1">
      <formula>19</formula>
    </cfRule>
    <cfRule type="cellIs" priority="4" dxfId="1" operator="lessThan" stopIfTrue="1">
      <formula>19</formula>
    </cfRule>
  </conditionalFormatting>
  <conditionalFormatting sqref="Y7:Y40">
    <cfRule type="cellIs" priority="5" dxfId="0" operator="greaterThanOrEqual" stopIfTrue="1">
      <formula>36</formula>
    </cfRule>
    <cfRule type="cellIs" priority="6" dxfId="1" operator="lessThan" stopIfTrue="1">
      <formula>36</formula>
    </cfRule>
  </conditionalFormatting>
  <conditionalFormatting sqref="Z7:Z40">
    <cfRule type="cellIs" priority="7" dxfId="0" operator="greaterThanOrEqual" stopIfTrue="1">
      <formula>79</formula>
    </cfRule>
    <cfRule type="cellIs" priority="8" dxfId="1" operator="lessThan" stopIfTrue="1">
      <formula>79</formula>
    </cfRule>
  </conditionalFormatting>
  <conditionalFormatting sqref="AA7:AA40">
    <cfRule type="cellIs" priority="9" dxfId="0" operator="equal" stopIfTrue="1">
      <formula>"Pass"</formula>
    </cfRule>
    <cfRule type="cellIs" priority="10" dxfId="1" operator="equal" stopIfTrue="1">
      <formula>"No Pass"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J1">
      <selection activeCell="Z4" sqref="Z4"/>
    </sheetView>
  </sheetViews>
  <sheetFormatPr defaultColWidth="9.00390625" defaultRowHeight="12.75"/>
  <cols>
    <col min="1" max="1" width="13.875" style="0" customWidth="1"/>
    <col min="2" max="2" width="7.75390625" style="0" customWidth="1"/>
    <col min="3" max="3" width="7.375" style="0" customWidth="1"/>
    <col min="4" max="4" width="7.625" style="0" customWidth="1"/>
    <col min="5" max="5" width="7.125" style="0" customWidth="1"/>
    <col min="6" max="6" width="8.75390625" style="0" customWidth="1"/>
    <col min="7" max="7" width="8.625" style="0" customWidth="1"/>
    <col min="8" max="8" width="11.00390625" style="0" customWidth="1"/>
    <col min="9" max="9" width="8.625" style="0" customWidth="1"/>
    <col min="10" max="10" width="7.875" style="0" customWidth="1"/>
    <col min="11" max="11" width="7.25390625" style="0" customWidth="1"/>
    <col min="12" max="12" width="6.875" style="0" customWidth="1"/>
    <col min="13" max="13" width="8.00390625" style="0" customWidth="1"/>
    <col min="14" max="14" width="7.00390625" style="0" customWidth="1"/>
    <col min="15" max="15" width="7.75390625" style="0" customWidth="1"/>
    <col min="16" max="16" width="9.125" style="0" customWidth="1"/>
    <col min="17" max="17" width="7.875" style="0" customWidth="1"/>
    <col min="18" max="18" width="8.125" style="0" customWidth="1"/>
    <col min="20" max="20" width="7.625" style="0" customWidth="1"/>
    <col min="21" max="22" width="7.125" style="0" customWidth="1"/>
    <col min="23" max="24" width="6.625" style="0" customWidth="1"/>
    <col min="26" max="26" width="7.875" style="0" customWidth="1"/>
    <col min="27" max="16384" width="11.00390625" style="0" customWidth="1"/>
  </cols>
  <sheetData>
    <row r="1" spans="1:27" ht="15">
      <c r="A1" s="24" t="s">
        <v>185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</row>
    <row r="2" spans="1:27" ht="12.75">
      <c r="A2" s="27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</row>
    <row r="3" spans="1:27" s="1" customFormat="1" ht="12.75">
      <c r="A3" s="30"/>
      <c r="B3" s="31"/>
      <c r="C3" s="23" t="s">
        <v>210</v>
      </c>
      <c r="D3" s="23"/>
      <c r="E3" s="23"/>
      <c r="F3" s="23"/>
      <c r="G3" s="23"/>
      <c r="H3" s="23" t="s">
        <v>268</v>
      </c>
      <c r="I3" s="23"/>
      <c r="J3" s="23" t="s">
        <v>249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5"/>
      <c r="AA3" s="5"/>
    </row>
    <row r="4" spans="1:27" s="15" customFormat="1" ht="12.75">
      <c r="A4" s="32"/>
      <c r="B4" s="33"/>
      <c r="C4" s="2" t="s">
        <v>52</v>
      </c>
      <c r="D4" s="2" t="s">
        <v>53</v>
      </c>
      <c r="E4" s="2" t="s">
        <v>54</v>
      </c>
      <c r="F4" s="2" t="s">
        <v>258</v>
      </c>
      <c r="G4" s="12" t="s">
        <v>194</v>
      </c>
      <c r="H4" s="2" t="s">
        <v>220</v>
      </c>
      <c r="I4" s="12" t="s">
        <v>194</v>
      </c>
      <c r="J4" s="2" t="s">
        <v>55</v>
      </c>
      <c r="K4" s="2" t="s">
        <v>56</v>
      </c>
      <c r="L4" s="2" t="s">
        <v>57</v>
      </c>
      <c r="M4" s="2" t="s">
        <v>58</v>
      </c>
      <c r="N4" s="2" t="s">
        <v>59</v>
      </c>
      <c r="O4" s="2" t="s">
        <v>60</v>
      </c>
      <c r="P4" s="2" t="s">
        <v>61</v>
      </c>
      <c r="Q4" s="2" t="s">
        <v>62</v>
      </c>
      <c r="R4" s="2" t="s">
        <v>63</v>
      </c>
      <c r="S4" s="2" t="s">
        <v>64</v>
      </c>
      <c r="T4" s="2" t="s">
        <v>65</v>
      </c>
      <c r="U4" s="2" t="s">
        <v>66</v>
      </c>
      <c r="V4" s="2" t="s">
        <v>67</v>
      </c>
      <c r="W4" s="2" t="s">
        <v>68</v>
      </c>
      <c r="X4" s="2" t="s">
        <v>69</v>
      </c>
      <c r="Y4" s="12" t="s">
        <v>194</v>
      </c>
      <c r="Z4" s="12" t="s">
        <v>209</v>
      </c>
      <c r="AA4" s="12" t="s">
        <v>49</v>
      </c>
    </row>
    <row r="5" spans="1:27" s="15" customFormat="1" ht="12.75">
      <c r="A5" s="22" t="s">
        <v>189</v>
      </c>
      <c r="B5" s="22"/>
      <c r="C5" s="2">
        <v>4</v>
      </c>
      <c r="D5" s="2">
        <v>4</v>
      </c>
      <c r="E5" s="2">
        <v>4</v>
      </c>
      <c r="F5" s="2">
        <v>4</v>
      </c>
      <c r="G5" s="12">
        <f>SUM(C5:F5)</f>
        <v>16</v>
      </c>
      <c r="H5" s="16" t="s">
        <v>213</v>
      </c>
      <c r="I5" s="12">
        <v>19</v>
      </c>
      <c r="J5" s="2">
        <v>3</v>
      </c>
      <c r="K5" s="2">
        <v>3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2">
        <v>3</v>
      </c>
      <c r="W5" s="2">
        <v>3</v>
      </c>
      <c r="X5" s="2">
        <v>3</v>
      </c>
      <c r="Y5" s="12">
        <v>36</v>
      </c>
      <c r="Z5" s="12">
        <f>SUM(G5,I5,Y5)</f>
        <v>71</v>
      </c>
      <c r="AA5" s="12" t="s">
        <v>50</v>
      </c>
    </row>
    <row r="6" spans="1:27" s="1" customFormat="1" ht="12.75">
      <c r="A6" s="17" t="s">
        <v>187</v>
      </c>
      <c r="B6" s="17" t="s">
        <v>188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4.25">
      <c r="A7" s="4"/>
      <c r="B7" s="4"/>
      <c r="C7" s="3"/>
      <c r="D7" s="3"/>
      <c r="E7" s="3"/>
      <c r="F7" s="3"/>
      <c r="G7" s="6">
        <f>SUM(C7:F7)</f>
        <v>0</v>
      </c>
      <c r="H7" s="3"/>
      <c r="I7" s="6">
        <f>39-(H7*5)</f>
        <v>39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>
        <f>SUM(J7:X7)</f>
        <v>0</v>
      </c>
      <c r="Z7" s="7">
        <f>SUM(G7,I7,Y7)</f>
        <v>39</v>
      </c>
      <c r="AA7" s="11" t="str">
        <f>IF(Z7&gt;=71,"Pass","No Pass")</f>
        <v>No Pass</v>
      </c>
    </row>
    <row r="8" spans="1:27" ht="14.25">
      <c r="A8" s="4"/>
      <c r="B8" s="4"/>
      <c r="C8" s="3"/>
      <c r="D8" s="3"/>
      <c r="E8" s="3"/>
      <c r="F8" s="3"/>
      <c r="G8" s="6">
        <f aca="true" t="shared" si="0" ref="G8:G40">SUM(C8:F8)</f>
        <v>0</v>
      </c>
      <c r="H8" s="3"/>
      <c r="I8" s="6">
        <f aca="true" t="shared" si="1" ref="I8:I40">39-(H8*5)</f>
        <v>39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">
        <f aca="true" t="shared" si="2" ref="Y8:Y40">SUM(J8:X8)</f>
        <v>0</v>
      </c>
      <c r="Z8" s="7">
        <f aca="true" t="shared" si="3" ref="Z8:Z40">SUM(G8,I8,Y8)</f>
        <v>39</v>
      </c>
      <c r="AA8" s="11" t="str">
        <f aca="true" t="shared" si="4" ref="AA8:AA40">IF(Z8&gt;=71,"Pass","No Pass")</f>
        <v>No Pass</v>
      </c>
    </row>
    <row r="9" spans="1:27" ht="14.25">
      <c r="A9" s="4"/>
      <c r="B9" s="4"/>
      <c r="C9" s="3"/>
      <c r="D9" s="3"/>
      <c r="E9" s="3"/>
      <c r="F9" s="3"/>
      <c r="G9" s="6">
        <f t="shared" si="0"/>
        <v>0</v>
      </c>
      <c r="H9" s="3"/>
      <c r="I9" s="6">
        <f t="shared" si="1"/>
        <v>39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6">
        <f t="shared" si="2"/>
        <v>0</v>
      </c>
      <c r="Z9" s="7">
        <f t="shared" si="3"/>
        <v>39</v>
      </c>
      <c r="AA9" s="11" t="str">
        <f t="shared" si="4"/>
        <v>No Pass</v>
      </c>
    </row>
    <row r="10" spans="1:27" ht="14.25">
      <c r="A10" s="4"/>
      <c r="B10" s="4"/>
      <c r="C10" s="3"/>
      <c r="D10" s="3"/>
      <c r="E10" s="3"/>
      <c r="F10" s="3"/>
      <c r="G10" s="6">
        <f t="shared" si="0"/>
        <v>0</v>
      </c>
      <c r="H10" s="3"/>
      <c r="I10" s="6">
        <f t="shared" si="1"/>
        <v>39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6">
        <f t="shared" si="2"/>
        <v>0</v>
      </c>
      <c r="Z10" s="7">
        <f t="shared" si="3"/>
        <v>39</v>
      </c>
      <c r="AA10" s="11" t="str">
        <f t="shared" si="4"/>
        <v>No Pass</v>
      </c>
    </row>
    <row r="11" spans="1:27" ht="14.25">
      <c r="A11" s="4"/>
      <c r="B11" s="4"/>
      <c r="C11" s="3"/>
      <c r="D11" s="3"/>
      <c r="E11" s="3"/>
      <c r="F11" s="3"/>
      <c r="G11" s="6">
        <f t="shared" si="0"/>
        <v>0</v>
      </c>
      <c r="H11" s="3"/>
      <c r="I11" s="6">
        <f t="shared" si="1"/>
        <v>39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6">
        <f t="shared" si="2"/>
        <v>0</v>
      </c>
      <c r="Z11" s="7">
        <f t="shared" si="3"/>
        <v>39</v>
      </c>
      <c r="AA11" s="11" t="str">
        <f t="shared" si="4"/>
        <v>No Pass</v>
      </c>
    </row>
    <row r="12" spans="1:27" ht="14.25">
      <c r="A12" s="4"/>
      <c r="B12" s="4"/>
      <c r="C12" s="3"/>
      <c r="D12" s="3"/>
      <c r="E12" s="3"/>
      <c r="F12" s="3"/>
      <c r="G12" s="6">
        <f t="shared" si="0"/>
        <v>0</v>
      </c>
      <c r="H12" s="3"/>
      <c r="I12" s="6">
        <f t="shared" si="1"/>
        <v>39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6">
        <f t="shared" si="2"/>
        <v>0</v>
      </c>
      <c r="Z12" s="7">
        <f t="shared" si="3"/>
        <v>39</v>
      </c>
      <c r="AA12" s="11" t="str">
        <f t="shared" si="4"/>
        <v>No Pass</v>
      </c>
    </row>
    <row r="13" spans="1:27" ht="14.25">
      <c r="A13" s="4"/>
      <c r="B13" s="4"/>
      <c r="C13" s="3"/>
      <c r="D13" s="3"/>
      <c r="E13" s="3"/>
      <c r="F13" s="3"/>
      <c r="G13" s="6">
        <f t="shared" si="0"/>
        <v>0</v>
      </c>
      <c r="H13" s="3"/>
      <c r="I13" s="6">
        <f t="shared" si="1"/>
        <v>39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">
        <f t="shared" si="2"/>
        <v>0</v>
      </c>
      <c r="Z13" s="7">
        <f t="shared" si="3"/>
        <v>39</v>
      </c>
      <c r="AA13" s="11" t="str">
        <f t="shared" si="4"/>
        <v>No Pass</v>
      </c>
    </row>
    <row r="14" spans="1:27" ht="14.25">
      <c r="A14" s="4"/>
      <c r="B14" s="4"/>
      <c r="C14" s="3"/>
      <c r="D14" s="3"/>
      <c r="E14" s="3"/>
      <c r="F14" s="3"/>
      <c r="G14" s="6">
        <f t="shared" si="0"/>
        <v>0</v>
      </c>
      <c r="H14" s="3"/>
      <c r="I14" s="6">
        <f t="shared" si="1"/>
        <v>39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6">
        <f t="shared" si="2"/>
        <v>0</v>
      </c>
      <c r="Z14" s="7">
        <f t="shared" si="3"/>
        <v>39</v>
      </c>
      <c r="AA14" s="11" t="str">
        <f t="shared" si="4"/>
        <v>No Pass</v>
      </c>
    </row>
    <row r="15" spans="1:27" ht="14.25">
      <c r="A15" s="4"/>
      <c r="B15" s="4"/>
      <c r="C15" s="3"/>
      <c r="D15" s="3"/>
      <c r="E15" s="3"/>
      <c r="F15" s="3"/>
      <c r="G15" s="6">
        <f t="shared" si="0"/>
        <v>0</v>
      </c>
      <c r="H15" s="3"/>
      <c r="I15" s="6">
        <f t="shared" si="1"/>
        <v>39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6">
        <f t="shared" si="2"/>
        <v>0</v>
      </c>
      <c r="Z15" s="7">
        <f t="shared" si="3"/>
        <v>39</v>
      </c>
      <c r="AA15" s="11" t="str">
        <f t="shared" si="4"/>
        <v>No Pass</v>
      </c>
    </row>
    <row r="16" spans="1:27" ht="14.25">
      <c r="A16" s="4"/>
      <c r="B16" s="4"/>
      <c r="C16" s="3"/>
      <c r="D16" s="3"/>
      <c r="E16" s="3"/>
      <c r="F16" s="3"/>
      <c r="G16" s="6">
        <f t="shared" si="0"/>
        <v>0</v>
      </c>
      <c r="H16" s="3"/>
      <c r="I16" s="6">
        <f t="shared" si="1"/>
        <v>39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6">
        <f t="shared" si="2"/>
        <v>0</v>
      </c>
      <c r="Z16" s="7">
        <f t="shared" si="3"/>
        <v>39</v>
      </c>
      <c r="AA16" s="11" t="str">
        <f t="shared" si="4"/>
        <v>No Pass</v>
      </c>
    </row>
    <row r="17" spans="1:27" ht="14.25">
      <c r="A17" s="4"/>
      <c r="B17" s="4"/>
      <c r="C17" s="3"/>
      <c r="D17" s="3"/>
      <c r="E17" s="3"/>
      <c r="F17" s="3"/>
      <c r="G17" s="6">
        <f t="shared" si="0"/>
        <v>0</v>
      </c>
      <c r="H17" s="3"/>
      <c r="I17" s="6">
        <f t="shared" si="1"/>
        <v>39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6">
        <f t="shared" si="2"/>
        <v>0</v>
      </c>
      <c r="Z17" s="7">
        <f t="shared" si="3"/>
        <v>39</v>
      </c>
      <c r="AA17" s="11" t="str">
        <f t="shared" si="4"/>
        <v>No Pass</v>
      </c>
    </row>
    <row r="18" spans="1:27" ht="14.25">
      <c r="A18" s="4"/>
      <c r="B18" s="4"/>
      <c r="C18" s="3"/>
      <c r="D18" s="3"/>
      <c r="E18" s="3"/>
      <c r="F18" s="3"/>
      <c r="G18" s="6">
        <f t="shared" si="0"/>
        <v>0</v>
      </c>
      <c r="H18" s="3"/>
      <c r="I18" s="6">
        <f t="shared" si="1"/>
        <v>39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6">
        <f t="shared" si="2"/>
        <v>0</v>
      </c>
      <c r="Z18" s="7">
        <f t="shared" si="3"/>
        <v>39</v>
      </c>
      <c r="AA18" s="11" t="str">
        <f t="shared" si="4"/>
        <v>No Pass</v>
      </c>
    </row>
    <row r="19" spans="1:27" ht="14.25">
      <c r="A19" s="4"/>
      <c r="B19" s="4"/>
      <c r="C19" s="3"/>
      <c r="D19" s="3"/>
      <c r="E19" s="3"/>
      <c r="F19" s="3"/>
      <c r="G19" s="6">
        <f t="shared" si="0"/>
        <v>0</v>
      </c>
      <c r="H19" s="3"/>
      <c r="I19" s="6">
        <f t="shared" si="1"/>
        <v>39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6">
        <f t="shared" si="2"/>
        <v>0</v>
      </c>
      <c r="Z19" s="7">
        <f t="shared" si="3"/>
        <v>39</v>
      </c>
      <c r="AA19" s="11" t="str">
        <f t="shared" si="4"/>
        <v>No Pass</v>
      </c>
    </row>
    <row r="20" spans="1:27" ht="14.25">
      <c r="A20" s="4"/>
      <c r="B20" s="4"/>
      <c r="C20" s="3"/>
      <c r="D20" s="3"/>
      <c r="E20" s="3"/>
      <c r="F20" s="3"/>
      <c r="G20" s="6">
        <f t="shared" si="0"/>
        <v>0</v>
      </c>
      <c r="H20" s="3"/>
      <c r="I20" s="6">
        <f t="shared" si="1"/>
        <v>39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6">
        <f t="shared" si="2"/>
        <v>0</v>
      </c>
      <c r="Z20" s="7">
        <f t="shared" si="3"/>
        <v>39</v>
      </c>
      <c r="AA20" s="11" t="str">
        <f t="shared" si="4"/>
        <v>No Pass</v>
      </c>
    </row>
    <row r="21" spans="1:27" ht="14.25">
      <c r="A21" s="4"/>
      <c r="B21" s="4"/>
      <c r="C21" s="3"/>
      <c r="D21" s="3"/>
      <c r="E21" s="3"/>
      <c r="F21" s="3"/>
      <c r="G21" s="6">
        <f t="shared" si="0"/>
        <v>0</v>
      </c>
      <c r="H21" s="3"/>
      <c r="I21" s="6">
        <f t="shared" si="1"/>
        <v>39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6">
        <f t="shared" si="2"/>
        <v>0</v>
      </c>
      <c r="Z21" s="7">
        <f t="shared" si="3"/>
        <v>39</v>
      </c>
      <c r="AA21" s="11" t="str">
        <f t="shared" si="4"/>
        <v>No Pass</v>
      </c>
    </row>
    <row r="22" spans="1:27" ht="14.25">
      <c r="A22" s="4"/>
      <c r="B22" s="4"/>
      <c r="C22" s="3"/>
      <c r="D22" s="3"/>
      <c r="E22" s="3"/>
      <c r="F22" s="3"/>
      <c r="G22" s="6">
        <f t="shared" si="0"/>
        <v>0</v>
      </c>
      <c r="H22" s="3"/>
      <c r="I22" s="6">
        <f t="shared" si="1"/>
        <v>39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6">
        <f t="shared" si="2"/>
        <v>0</v>
      </c>
      <c r="Z22" s="7">
        <f t="shared" si="3"/>
        <v>39</v>
      </c>
      <c r="AA22" s="11" t="str">
        <f t="shared" si="4"/>
        <v>No Pass</v>
      </c>
    </row>
    <row r="23" spans="1:27" ht="14.25">
      <c r="A23" s="4"/>
      <c r="B23" s="4"/>
      <c r="C23" s="3"/>
      <c r="D23" s="3"/>
      <c r="E23" s="3"/>
      <c r="F23" s="3"/>
      <c r="G23" s="6">
        <f t="shared" si="0"/>
        <v>0</v>
      </c>
      <c r="H23" s="3"/>
      <c r="I23" s="6">
        <f t="shared" si="1"/>
        <v>39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6">
        <f t="shared" si="2"/>
        <v>0</v>
      </c>
      <c r="Z23" s="7">
        <f t="shared" si="3"/>
        <v>39</v>
      </c>
      <c r="AA23" s="11" t="str">
        <f t="shared" si="4"/>
        <v>No Pass</v>
      </c>
    </row>
    <row r="24" spans="1:27" ht="14.25">
      <c r="A24" s="4"/>
      <c r="B24" s="4"/>
      <c r="C24" s="3"/>
      <c r="D24" s="3"/>
      <c r="E24" s="3"/>
      <c r="F24" s="3"/>
      <c r="G24" s="6">
        <f t="shared" si="0"/>
        <v>0</v>
      </c>
      <c r="H24" s="3"/>
      <c r="I24" s="6">
        <f t="shared" si="1"/>
        <v>39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6">
        <f t="shared" si="2"/>
        <v>0</v>
      </c>
      <c r="Z24" s="7">
        <f t="shared" si="3"/>
        <v>39</v>
      </c>
      <c r="AA24" s="11" t="str">
        <f t="shared" si="4"/>
        <v>No Pass</v>
      </c>
    </row>
    <row r="25" spans="1:27" ht="14.25">
      <c r="A25" s="4"/>
      <c r="B25" s="4"/>
      <c r="C25" s="3"/>
      <c r="D25" s="3"/>
      <c r="E25" s="3"/>
      <c r="F25" s="3"/>
      <c r="G25" s="6">
        <f t="shared" si="0"/>
        <v>0</v>
      </c>
      <c r="H25" s="3"/>
      <c r="I25" s="6">
        <f t="shared" si="1"/>
        <v>39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6">
        <f t="shared" si="2"/>
        <v>0</v>
      </c>
      <c r="Z25" s="7">
        <f t="shared" si="3"/>
        <v>39</v>
      </c>
      <c r="AA25" s="11" t="str">
        <f t="shared" si="4"/>
        <v>No Pass</v>
      </c>
    </row>
    <row r="26" spans="1:27" ht="14.25">
      <c r="A26" s="4"/>
      <c r="B26" s="4"/>
      <c r="C26" s="3"/>
      <c r="D26" s="3"/>
      <c r="E26" s="3"/>
      <c r="F26" s="3"/>
      <c r="G26" s="6">
        <f t="shared" si="0"/>
        <v>0</v>
      </c>
      <c r="H26" s="3"/>
      <c r="I26" s="6">
        <f t="shared" si="1"/>
        <v>39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6">
        <f t="shared" si="2"/>
        <v>0</v>
      </c>
      <c r="Z26" s="7">
        <f t="shared" si="3"/>
        <v>39</v>
      </c>
      <c r="AA26" s="11" t="str">
        <f t="shared" si="4"/>
        <v>No Pass</v>
      </c>
    </row>
    <row r="27" spans="1:27" ht="14.25">
      <c r="A27" s="4"/>
      <c r="B27" s="4"/>
      <c r="C27" s="3"/>
      <c r="D27" s="3"/>
      <c r="E27" s="3"/>
      <c r="F27" s="3"/>
      <c r="G27" s="6">
        <f t="shared" si="0"/>
        <v>0</v>
      </c>
      <c r="H27" s="3"/>
      <c r="I27" s="6">
        <f t="shared" si="1"/>
        <v>39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6">
        <f t="shared" si="2"/>
        <v>0</v>
      </c>
      <c r="Z27" s="7">
        <f t="shared" si="3"/>
        <v>39</v>
      </c>
      <c r="AA27" s="11" t="str">
        <f t="shared" si="4"/>
        <v>No Pass</v>
      </c>
    </row>
    <row r="28" spans="1:27" ht="14.25">
      <c r="A28" s="4"/>
      <c r="B28" s="4"/>
      <c r="C28" s="3"/>
      <c r="D28" s="3"/>
      <c r="E28" s="3"/>
      <c r="F28" s="3"/>
      <c r="G28" s="6">
        <f t="shared" si="0"/>
        <v>0</v>
      </c>
      <c r="H28" s="3"/>
      <c r="I28" s="6">
        <f t="shared" si="1"/>
        <v>39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6">
        <f t="shared" si="2"/>
        <v>0</v>
      </c>
      <c r="Z28" s="7">
        <f t="shared" si="3"/>
        <v>39</v>
      </c>
      <c r="AA28" s="11" t="str">
        <f t="shared" si="4"/>
        <v>No Pass</v>
      </c>
    </row>
    <row r="29" spans="1:27" ht="14.25">
      <c r="A29" s="4"/>
      <c r="B29" s="4"/>
      <c r="C29" s="3"/>
      <c r="D29" s="3"/>
      <c r="E29" s="3"/>
      <c r="F29" s="3"/>
      <c r="G29" s="6">
        <f t="shared" si="0"/>
        <v>0</v>
      </c>
      <c r="H29" s="3"/>
      <c r="I29" s="6">
        <f t="shared" si="1"/>
        <v>39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6">
        <f t="shared" si="2"/>
        <v>0</v>
      </c>
      <c r="Z29" s="7">
        <f t="shared" si="3"/>
        <v>39</v>
      </c>
      <c r="AA29" s="11" t="str">
        <f t="shared" si="4"/>
        <v>No Pass</v>
      </c>
    </row>
    <row r="30" spans="1:27" ht="14.25">
      <c r="A30" s="4"/>
      <c r="B30" s="4"/>
      <c r="C30" s="3"/>
      <c r="D30" s="3"/>
      <c r="E30" s="3"/>
      <c r="F30" s="3"/>
      <c r="G30" s="6">
        <f t="shared" si="0"/>
        <v>0</v>
      </c>
      <c r="H30" s="3"/>
      <c r="I30" s="6">
        <f t="shared" si="1"/>
        <v>39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6">
        <f t="shared" si="2"/>
        <v>0</v>
      </c>
      <c r="Z30" s="7">
        <f t="shared" si="3"/>
        <v>39</v>
      </c>
      <c r="AA30" s="11" t="str">
        <f t="shared" si="4"/>
        <v>No Pass</v>
      </c>
    </row>
    <row r="31" spans="1:27" ht="14.25">
      <c r="A31" s="4"/>
      <c r="B31" s="4"/>
      <c r="C31" s="3"/>
      <c r="D31" s="3"/>
      <c r="E31" s="3"/>
      <c r="F31" s="3"/>
      <c r="G31" s="6">
        <f t="shared" si="0"/>
        <v>0</v>
      </c>
      <c r="H31" s="3"/>
      <c r="I31" s="6">
        <f t="shared" si="1"/>
        <v>39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6">
        <f t="shared" si="2"/>
        <v>0</v>
      </c>
      <c r="Z31" s="7">
        <f t="shared" si="3"/>
        <v>39</v>
      </c>
      <c r="AA31" s="11" t="str">
        <f t="shared" si="4"/>
        <v>No Pass</v>
      </c>
    </row>
    <row r="32" spans="1:27" ht="14.25">
      <c r="A32" s="4"/>
      <c r="B32" s="4"/>
      <c r="C32" s="3"/>
      <c r="D32" s="3"/>
      <c r="E32" s="3"/>
      <c r="F32" s="3"/>
      <c r="G32" s="6">
        <f t="shared" si="0"/>
        <v>0</v>
      </c>
      <c r="H32" s="3"/>
      <c r="I32" s="6">
        <f t="shared" si="1"/>
        <v>39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6">
        <f t="shared" si="2"/>
        <v>0</v>
      </c>
      <c r="Z32" s="7">
        <f t="shared" si="3"/>
        <v>39</v>
      </c>
      <c r="AA32" s="11" t="str">
        <f t="shared" si="4"/>
        <v>No Pass</v>
      </c>
    </row>
    <row r="33" spans="1:27" ht="14.25">
      <c r="A33" s="4"/>
      <c r="B33" s="4"/>
      <c r="C33" s="3"/>
      <c r="D33" s="3"/>
      <c r="E33" s="3"/>
      <c r="F33" s="3"/>
      <c r="G33" s="6">
        <f t="shared" si="0"/>
        <v>0</v>
      </c>
      <c r="H33" s="3"/>
      <c r="I33" s="6">
        <f t="shared" si="1"/>
        <v>39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6">
        <f t="shared" si="2"/>
        <v>0</v>
      </c>
      <c r="Z33" s="7">
        <f t="shared" si="3"/>
        <v>39</v>
      </c>
      <c r="AA33" s="11" t="str">
        <f t="shared" si="4"/>
        <v>No Pass</v>
      </c>
    </row>
    <row r="34" spans="1:27" ht="14.25">
      <c r="A34" s="4"/>
      <c r="B34" s="4"/>
      <c r="C34" s="3"/>
      <c r="D34" s="3"/>
      <c r="E34" s="3"/>
      <c r="F34" s="3"/>
      <c r="G34" s="6">
        <f t="shared" si="0"/>
        <v>0</v>
      </c>
      <c r="H34" s="3"/>
      <c r="I34" s="6">
        <f t="shared" si="1"/>
        <v>39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6">
        <f t="shared" si="2"/>
        <v>0</v>
      </c>
      <c r="Z34" s="7">
        <f t="shared" si="3"/>
        <v>39</v>
      </c>
      <c r="AA34" s="11" t="str">
        <f t="shared" si="4"/>
        <v>No Pass</v>
      </c>
    </row>
    <row r="35" spans="1:27" ht="14.25">
      <c r="A35" s="4"/>
      <c r="B35" s="4"/>
      <c r="C35" s="3"/>
      <c r="D35" s="3"/>
      <c r="E35" s="3"/>
      <c r="F35" s="3"/>
      <c r="G35" s="6">
        <f t="shared" si="0"/>
        <v>0</v>
      </c>
      <c r="H35" s="3"/>
      <c r="I35" s="6">
        <f t="shared" si="1"/>
        <v>39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6">
        <f t="shared" si="2"/>
        <v>0</v>
      </c>
      <c r="Z35" s="7">
        <f t="shared" si="3"/>
        <v>39</v>
      </c>
      <c r="AA35" s="11" t="str">
        <f t="shared" si="4"/>
        <v>No Pass</v>
      </c>
    </row>
    <row r="36" spans="1:27" ht="14.25">
      <c r="A36" s="4"/>
      <c r="B36" s="4"/>
      <c r="C36" s="3"/>
      <c r="D36" s="3"/>
      <c r="E36" s="3"/>
      <c r="F36" s="3"/>
      <c r="G36" s="6">
        <f t="shared" si="0"/>
        <v>0</v>
      </c>
      <c r="H36" s="3"/>
      <c r="I36" s="6">
        <f t="shared" si="1"/>
        <v>39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6">
        <f t="shared" si="2"/>
        <v>0</v>
      </c>
      <c r="Z36" s="7">
        <f t="shared" si="3"/>
        <v>39</v>
      </c>
      <c r="AA36" s="11" t="str">
        <f t="shared" si="4"/>
        <v>No Pass</v>
      </c>
    </row>
    <row r="37" spans="1:27" ht="14.25">
      <c r="A37" s="4"/>
      <c r="B37" s="4"/>
      <c r="C37" s="3"/>
      <c r="D37" s="3"/>
      <c r="E37" s="3"/>
      <c r="F37" s="3"/>
      <c r="G37" s="6">
        <f t="shared" si="0"/>
        <v>0</v>
      </c>
      <c r="H37" s="3"/>
      <c r="I37" s="6">
        <f t="shared" si="1"/>
        <v>39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6">
        <f t="shared" si="2"/>
        <v>0</v>
      </c>
      <c r="Z37" s="7">
        <f t="shared" si="3"/>
        <v>39</v>
      </c>
      <c r="AA37" s="11" t="str">
        <f t="shared" si="4"/>
        <v>No Pass</v>
      </c>
    </row>
    <row r="38" spans="1:27" ht="14.25">
      <c r="A38" s="4"/>
      <c r="B38" s="4"/>
      <c r="C38" s="3"/>
      <c r="D38" s="3"/>
      <c r="E38" s="3"/>
      <c r="F38" s="3"/>
      <c r="G38" s="6">
        <f t="shared" si="0"/>
        <v>0</v>
      </c>
      <c r="H38" s="3"/>
      <c r="I38" s="6">
        <f t="shared" si="1"/>
        <v>39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6">
        <f t="shared" si="2"/>
        <v>0</v>
      </c>
      <c r="Z38" s="7">
        <f t="shared" si="3"/>
        <v>39</v>
      </c>
      <c r="AA38" s="11" t="str">
        <f t="shared" si="4"/>
        <v>No Pass</v>
      </c>
    </row>
    <row r="39" spans="1:27" ht="14.25">
      <c r="A39" s="4"/>
      <c r="B39" s="4"/>
      <c r="C39" s="3"/>
      <c r="D39" s="3"/>
      <c r="E39" s="3"/>
      <c r="F39" s="3"/>
      <c r="G39" s="6">
        <f t="shared" si="0"/>
        <v>0</v>
      </c>
      <c r="H39" s="3"/>
      <c r="I39" s="6">
        <f t="shared" si="1"/>
        <v>39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6">
        <f t="shared" si="2"/>
        <v>0</v>
      </c>
      <c r="Z39" s="7">
        <f t="shared" si="3"/>
        <v>39</v>
      </c>
      <c r="AA39" s="11" t="str">
        <f t="shared" si="4"/>
        <v>No Pass</v>
      </c>
    </row>
    <row r="40" spans="1:27" ht="14.25">
      <c r="A40" s="4"/>
      <c r="B40" s="4"/>
      <c r="C40" s="3"/>
      <c r="D40" s="3"/>
      <c r="E40" s="3"/>
      <c r="F40" s="3"/>
      <c r="G40" s="6">
        <f t="shared" si="0"/>
        <v>0</v>
      </c>
      <c r="H40" s="3"/>
      <c r="I40" s="6">
        <f t="shared" si="1"/>
        <v>39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6">
        <f t="shared" si="2"/>
        <v>0</v>
      </c>
      <c r="Z40" s="7">
        <f t="shared" si="3"/>
        <v>39</v>
      </c>
      <c r="AA40" s="11" t="str">
        <f t="shared" si="4"/>
        <v>No Pass</v>
      </c>
    </row>
  </sheetData>
  <mergeCells count="7">
    <mergeCell ref="A5:B5"/>
    <mergeCell ref="A1:AA1"/>
    <mergeCell ref="A2:AA2"/>
    <mergeCell ref="A3:B4"/>
    <mergeCell ref="C3:G3"/>
    <mergeCell ref="H3:I3"/>
    <mergeCell ref="J3:Y3"/>
  </mergeCells>
  <conditionalFormatting sqref="G7:G40">
    <cfRule type="cellIs" priority="1" dxfId="0" operator="equal" stopIfTrue="1">
      <formula>16</formula>
    </cfRule>
    <cfRule type="cellIs" priority="2" dxfId="1" operator="lessThan" stopIfTrue="1">
      <formula>16</formula>
    </cfRule>
  </conditionalFormatting>
  <conditionalFormatting sqref="I7:I40">
    <cfRule type="cellIs" priority="3" dxfId="0" operator="greaterThanOrEqual" stopIfTrue="1">
      <formula>19</formula>
    </cfRule>
    <cfRule type="cellIs" priority="4" dxfId="1" operator="lessThan" stopIfTrue="1">
      <formula>19</formula>
    </cfRule>
  </conditionalFormatting>
  <conditionalFormatting sqref="Y7:Y40">
    <cfRule type="cellIs" priority="5" dxfId="0" operator="greaterThanOrEqual" stopIfTrue="1">
      <formula>36</formula>
    </cfRule>
    <cfRule type="cellIs" priority="6" dxfId="1" operator="lessThan" stopIfTrue="1">
      <formula>36</formula>
    </cfRule>
  </conditionalFormatting>
  <conditionalFormatting sqref="Z7:Z40">
    <cfRule type="cellIs" priority="7" dxfId="0" operator="greaterThanOrEqual" stopIfTrue="1">
      <formula>71</formula>
    </cfRule>
    <cfRule type="cellIs" priority="8" dxfId="1" operator="lessThan" stopIfTrue="1">
      <formula>71</formula>
    </cfRule>
  </conditionalFormatting>
  <conditionalFormatting sqref="AA7:AA40">
    <cfRule type="cellIs" priority="9" dxfId="0" operator="equal" stopIfTrue="1">
      <formula>"Pass"</formula>
    </cfRule>
    <cfRule type="cellIs" priority="10" dxfId="1" operator="equal" stopIfTrue="1">
      <formula>"No Pass"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UO/CTL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 Basaraba</dc:creator>
  <cp:keywords/>
  <dc:description/>
  <cp:lastModifiedBy>Deni Basaraba</cp:lastModifiedBy>
  <dcterms:created xsi:type="dcterms:W3CDTF">2007-01-17T20:46:38Z</dcterms:created>
  <dcterms:modified xsi:type="dcterms:W3CDTF">2007-08-16T21:03:42Z</dcterms:modified>
  <cp:category/>
  <cp:version/>
  <cp:contentType/>
  <cp:contentStatus/>
</cp:coreProperties>
</file>